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kksky.sharepoint.com/sites/BYFSager/Delte dokumenter/Standardkoncepter/Toiletpuljen/"/>
    </mc:Choice>
  </mc:AlternateContent>
  <xr:revisionPtr revIDLastSave="42" documentId="8_{9E3C831F-A2DD-4D07-A0AB-4C9AA2469814}" xr6:coauthVersionLast="47" xr6:coauthVersionMax="47" xr10:uidLastSave="{24618D43-4730-4700-A235-632D30C5ADF6}"/>
  <bookViews>
    <workbookView xWindow="-28920" yWindow="-120" windowWidth="29040" windowHeight="17520" xr2:uid="{B84ABFA0-2B7C-4893-A333-6980BEABF572}"/>
  </bookViews>
  <sheets>
    <sheet name="Budget (estimeret)" sheetId="2" r:id="rId1"/>
    <sheet name="Afleveringsprotokol (skabelon)" sheetId="7" r:id="rId2"/>
    <sheet name="Byggeregnskab,faktiske udgifter" sheetId="4" r:id="rId3"/>
  </sheets>
  <definedNames>
    <definedName name="_xlnm.Print_Area" localSheetId="1">'Afleveringsprotokol (skabelon)'!$A$1:$D$47</definedName>
    <definedName name="_xlnm.Print_Area" localSheetId="0">'Budget (estimeret)'!$A$1:$H$54</definedName>
    <definedName name="_xlnm.Print_Area" localSheetId="2">'Byggeregnskab,faktiske udgifter'!$A$1:$H$56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4" l="1"/>
  <c r="H25" i="4"/>
  <c r="H30" i="4"/>
  <c r="H41" i="4"/>
  <c r="A9" i="4"/>
  <c r="H46" i="4"/>
  <c r="E26" i="2"/>
  <c r="H26" i="2"/>
  <c r="E19" i="2"/>
  <c r="H19" i="2"/>
  <c r="H30" i="2"/>
  <c r="H41" i="2"/>
  <c r="H46" i="2"/>
  <c r="E19" i="4"/>
  <c r="H19" i="4"/>
  <c r="E20" i="4"/>
  <c r="H20" i="4"/>
  <c r="E21" i="4"/>
  <c r="H21" i="4"/>
  <c r="E22" i="4"/>
  <c r="H22" i="4"/>
  <c r="E23" i="4"/>
  <c r="H23" i="4"/>
  <c r="E24" i="4"/>
  <c r="H24" i="4"/>
  <c r="E26" i="4"/>
  <c r="H26" i="4"/>
  <c r="E27" i="4"/>
  <c r="H27" i="4"/>
  <c r="E28" i="4"/>
  <c r="H28" i="4"/>
  <c r="E33" i="4"/>
  <c r="H33" i="4"/>
  <c r="E34" i="4"/>
  <c r="H34" i="4"/>
  <c r="E35" i="4"/>
  <c r="H35" i="4"/>
  <c r="E36" i="4"/>
  <c r="H36" i="4"/>
  <c r="E37" i="4"/>
  <c r="H37" i="4"/>
  <c r="H39" i="4"/>
  <c r="E20" i="2"/>
  <c r="H20" i="2"/>
  <c r="E22" i="2"/>
  <c r="H22" i="2"/>
  <c r="E23" i="2"/>
  <c r="H23" i="2"/>
  <c r="E24" i="2"/>
  <c r="H24" i="2"/>
  <c r="E25" i="2"/>
  <c r="H25" i="2"/>
  <c r="E27" i="2"/>
  <c r="H27" i="2"/>
  <c r="E28" i="2"/>
  <c r="H28" i="2"/>
  <c r="E33" i="2"/>
  <c r="H33" i="2"/>
  <c r="E34" i="2"/>
  <c r="H34" i="2"/>
  <c r="E35" i="2"/>
  <c r="H35" i="2"/>
  <c r="E36" i="2"/>
  <c r="H36" i="2"/>
  <c r="E37" i="2"/>
  <c r="H37" i="2"/>
  <c r="H39" i="2"/>
  <c r="D5" i="4"/>
  <c r="B8" i="4"/>
  <c r="A8" i="4"/>
  <c r="D6" i="4"/>
  <c r="D7" i="4"/>
  <c r="A6" i="4"/>
  <c r="D4" i="4"/>
  <c r="A4" i="4"/>
  <c r="A5" i="4"/>
  <c r="A7" i="4"/>
  <c r="B9" i="4"/>
  <c r="C39" i="4"/>
  <c r="E39" i="2"/>
  <c r="C30" i="4"/>
  <c r="E30" i="4"/>
  <c r="C41" i="4"/>
  <c r="E39" i="4"/>
  <c r="F30" i="4"/>
  <c r="F39" i="4"/>
  <c r="F41" i="4"/>
  <c r="C39" i="2"/>
  <c r="E41" i="4"/>
  <c r="C30" i="2"/>
  <c r="C41" i="2"/>
  <c r="F21" i="2"/>
  <c r="E30" i="2"/>
  <c r="E41" i="2"/>
</calcChain>
</file>

<file path=xl/sharedStrings.xml><?xml version="1.0" encoding="utf-8"?>
<sst xmlns="http://schemas.openxmlformats.org/spreadsheetml/2006/main" count="121" uniqueCount="81">
  <si>
    <t>HÅNDVÆRKERUDGIFTER</t>
  </si>
  <si>
    <t>moms  (25%)</t>
  </si>
  <si>
    <t>inkl. moms</t>
  </si>
  <si>
    <t>ekskl. moms</t>
  </si>
  <si>
    <t>Fugttekniske undersøgelser (fx råd, svamp, skimmel)</t>
  </si>
  <si>
    <t>Miljøundersøgelser (fx PCB i maling, asbest i flisefuger, rør-isolering mv.)</t>
  </si>
  <si>
    <t>HÅNDVÆRKERUDGIFTER, IALT</t>
  </si>
  <si>
    <t>Tilbud el. overslag fra fagentreprenør, fx:</t>
  </si>
  <si>
    <t xml:space="preserve">- Tømrer/snedker </t>
  </si>
  <si>
    <t>- Murer</t>
  </si>
  <si>
    <t>- VVS-installatør</t>
  </si>
  <si>
    <t>- EL-installatør</t>
  </si>
  <si>
    <t>- Maler</t>
  </si>
  <si>
    <t xml:space="preserve">- Andre (hvilke?): </t>
  </si>
  <si>
    <t>Faktura/slutfaktura fra hovedentreprenør</t>
  </si>
  <si>
    <t>Faktura/slutfaktura fra fagentreprenør, fx:</t>
  </si>
  <si>
    <t>BYGGEPERIODE</t>
  </si>
  <si>
    <t>Entreprise (fx hoved-, tømrer, murer mv.)</t>
  </si>
  <si>
    <t>Anser entreprenøren arbejdet for afleveret?</t>
  </si>
  <si>
    <t>Dato</t>
  </si>
  <si>
    <t>Underskrift for entreprenør</t>
  </si>
  <si>
    <t>SÅDAN UDFYLDER DU SKEMAET HERUNDER:</t>
  </si>
  <si>
    <t>ØVRIGE UDGIFTER</t>
  </si>
  <si>
    <t>ØVRIGE UDGIFTER, IALT</t>
  </si>
  <si>
    <t>Evt. bemærkninger til byggeregnskabet herover kan anføres her:</t>
  </si>
  <si>
    <t>Andre udgifter (bilag/nr.):</t>
  </si>
  <si>
    <t>Andre udgifter (bilag/nr.)</t>
  </si>
  <si>
    <r>
      <t>Dette regneark er en hjælp til dig</t>
    </r>
    <r>
      <rPr>
        <sz val="9"/>
        <color theme="1"/>
        <rFont val="Calibri"/>
        <family val="2"/>
        <scheme val="minor"/>
      </rPr>
      <t>, så du sikrer, at alle priser for etableringen af WC/bad er med i det samlede regnskab.</t>
    </r>
  </si>
  <si>
    <r>
      <t xml:space="preserve">- Afleveringsforretningen gennemføres, når det kan konstateres, at der </t>
    </r>
    <r>
      <rPr>
        <b/>
        <i/>
        <sz val="9"/>
        <color theme="1"/>
        <rFont val="Calibri"/>
        <family val="2"/>
        <scheme val="minor"/>
      </rPr>
      <t>ikke</t>
    </r>
    <r>
      <rPr>
        <sz val="9"/>
        <color theme="1"/>
        <rFont val="Calibri"/>
        <family val="2"/>
        <scheme val="minor"/>
      </rPr>
      <t xml:space="preserve"> er væsentlige mangler</t>
    </r>
  </si>
  <si>
    <t>Ja / Nej</t>
  </si>
  <si>
    <t>Evt. bemærkninger eller bilag til afleveringsforretningen kan anføres her:</t>
  </si>
  <si>
    <t>Entreprenør (navn på virksomhed)</t>
  </si>
  <si>
    <t>Dato for afleveringsforretning (skæringsdato)</t>
  </si>
  <si>
    <t>ARBEJDETS AFLEVERING</t>
  </si>
  <si>
    <t>BILAG / BEMÆRKNINGER</t>
  </si>
  <si>
    <t>UNDERSKRIFTER</t>
  </si>
  <si>
    <t>Ved at benytte regnearket hjælper du både dig og os til en hurtig sagsbehandling af din byfornyelsessag.</t>
  </si>
  <si>
    <t>Repræsentant for entreprenør (navn)</t>
  </si>
  <si>
    <t>Afleveringsprotokol er udarbejdet af (navn på fx ansøger, rådgiver eller entreprenør)</t>
  </si>
  <si>
    <t>Tilstedeværende ved afleveringsforretning (titel/navn på alle personer)</t>
  </si>
  <si>
    <t>Anser bygherre (ansøger) / rådgiver arbejdet for afleveret?</t>
  </si>
  <si>
    <t>Bygherre/ansøger (navn)</t>
  </si>
  <si>
    <t>Underskrift for bygherre/ansøger</t>
  </si>
  <si>
    <t>Entreprenør (navn på virksomheden)</t>
  </si>
  <si>
    <t>Ved at benytte dette regneark hjælper du både dig og os til en hurtig sagsbehandling af din byfornyelsessag.</t>
  </si>
  <si>
    <t>Ansøgers navn (bygherre)</t>
  </si>
  <si>
    <t>Ansøgers telefonnummer</t>
  </si>
  <si>
    <t>Ansøgers e-mailadresse</t>
  </si>
  <si>
    <t>Navn på forening el. bygningsejer</t>
  </si>
  <si>
    <t>- Du skal kun udfylde tal i de blå felter herunder, og kun dér, hvor det er relevant. Hvad det er relevant i din sag vil  afhænge hvordan du har indhentet tilbud på arbejderne, fx om du har fået ét samlet tilbud, eller om du har indhentet separate tilbud fra fx murer, tømrer, VVS osv.</t>
  </si>
  <si>
    <t>Startdato (forventet)</t>
  </si>
  <si>
    <t>Slutdato (forventet)</t>
  </si>
  <si>
    <t>Tilbud el. overslag fra hovedentreprenør (den samlede pris for alle arbejder)</t>
  </si>
  <si>
    <t>Byggeledelse/administration</t>
  </si>
  <si>
    <t>Byggeteknisk rådgivning (fx projektering, tilsyn, byggemøder)</t>
  </si>
  <si>
    <t>ESTIMEREDE UDGIFTER, I ALT</t>
  </si>
  <si>
    <t>Eventuelle bemærkninger til ovenstående budget kan anføres her:</t>
  </si>
  <si>
    <t>- Du skal kun udfylde tal i de gule felter herunder, og kun dér, hvor det er relevant. Hvad det er relevant i din sag vil afhænge hvordan du har indhentet tilbud på arbejderne, fx om du har fået ét samlet tilbud, eller om du har indhentet separate tilbud fra fx murer, tømrer, VVS osv.</t>
  </si>
  <si>
    <r>
      <rPr>
        <sz val="9"/>
        <color theme="1"/>
        <rFont val="Calibri"/>
        <family val="2"/>
        <scheme val="minor"/>
      </rPr>
      <t>*</t>
    </r>
    <r>
      <rPr>
        <sz val="7"/>
        <color theme="1"/>
        <rFont val="Calibri"/>
        <family val="2"/>
        <scheme val="minor"/>
      </rPr>
      <t xml:space="preserve"> Hvis der foreligger et samlet regnskab for håndværkerudgifter (fra eksempelvis en rådgiver), kan dette vedlægges som bilag.</t>
    </r>
  </si>
  <si>
    <t>Startdato</t>
  </si>
  <si>
    <t>Skæringsdato (aflevering)</t>
  </si>
  <si>
    <r>
      <t xml:space="preserve">- Eventuelle bilag </t>
    </r>
    <r>
      <rPr>
        <b/>
        <i/>
        <sz val="9"/>
        <color theme="1"/>
        <rFont val="Calibri"/>
        <family val="2"/>
        <scheme val="minor"/>
      </rPr>
      <t>skal</t>
    </r>
    <r>
      <rPr>
        <sz val="9"/>
        <color theme="1"/>
        <rFont val="Calibri"/>
        <family val="2"/>
        <scheme val="minor"/>
      </rPr>
      <t xml:space="preserve"> vedlægges (fx tilbud fra entreprenør el. rådgiver)</t>
    </r>
  </si>
  <si>
    <t>- Datoer for ombygningens forventede opstart og afslutning</t>
  </si>
  <si>
    <t>- Datoer for ombygningens opstart og afslutning</t>
  </si>
  <si>
    <r>
      <t xml:space="preserve">- Bilag som fx fakturaer/slutfaktura fra entreprenør el. rådgiver </t>
    </r>
    <r>
      <rPr>
        <b/>
        <i/>
        <sz val="9"/>
        <color theme="1"/>
        <rFont val="Calibri"/>
        <family val="2"/>
        <scheme val="minor"/>
      </rPr>
      <t>skal</t>
    </r>
    <r>
      <rPr>
        <sz val="9"/>
        <color theme="1"/>
        <rFont val="Calibri"/>
        <family val="2"/>
        <scheme val="minor"/>
      </rPr>
      <t xml:space="preserve"> vedlægges. </t>
    </r>
    <r>
      <rPr>
        <b/>
        <i/>
        <sz val="9"/>
        <color theme="1"/>
        <rFont val="Calibri"/>
        <family val="2"/>
        <scheme val="minor"/>
      </rPr>
      <t>Du skal dokumentere alle udgifter</t>
    </r>
    <r>
      <rPr>
        <sz val="9"/>
        <color theme="1"/>
        <rFont val="Calibri"/>
        <family val="2"/>
        <scheme val="minor"/>
      </rPr>
      <t xml:space="preserve">, du anfører herunder.
Vedlæg kopier af </t>
    </r>
    <r>
      <rPr>
        <b/>
        <i/>
        <sz val="9"/>
        <color theme="1"/>
        <rFont val="Calibri"/>
        <family val="2"/>
        <scheme val="minor"/>
      </rPr>
      <t>alle</t>
    </r>
    <r>
      <rPr>
        <sz val="9"/>
        <color theme="1"/>
        <rFont val="Calibri"/>
        <family val="2"/>
        <scheme val="minor"/>
      </rPr>
      <t xml:space="preserve"> fakturaer, der omhandler støtteberettigede materialer og arbejder. </t>
    </r>
  </si>
  <si>
    <r>
      <t>Samlede estimerede håndværkerudgifter (materialer og ydelser)</t>
    </r>
    <r>
      <rPr>
        <sz val="9"/>
        <color theme="1"/>
        <rFont val="Calibri"/>
        <family val="2"/>
      </rPr>
      <t>*</t>
    </r>
  </si>
  <si>
    <r>
      <t>Samlede håndværkerudgifter (materialer og ydelser)</t>
    </r>
    <r>
      <rPr>
        <sz val="9"/>
        <color theme="1"/>
        <rFont val="Calibri"/>
        <family val="2"/>
      </rPr>
      <t>*</t>
    </r>
  </si>
  <si>
    <t>FAKTISKE UDGIFTER, I ALT</t>
  </si>
  <si>
    <r>
      <rPr>
        <sz val="9"/>
        <color theme="1"/>
        <rFont val="Calibri"/>
        <family val="2"/>
        <scheme val="minor"/>
      </rPr>
      <t>*</t>
    </r>
    <r>
      <rPr>
        <sz val="7"/>
        <color theme="1"/>
        <rFont val="Calibri"/>
        <family val="2"/>
        <scheme val="minor"/>
      </rPr>
      <t xml:space="preserve"> Hvis der foreligger et samlet budget for håndværkerudgifter (fra eksempelvis en rådgiver), kan dette vedlægges som bilag.</t>
    </r>
  </si>
  <si>
    <r>
      <t>Dette regneark er en hjælp til dig</t>
    </r>
    <r>
      <rPr>
        <sz val="9"/>
        <color theme="1"/>
        <rFont val="Calibri"/>
        <family val="2"/>
        <scheme val="minor"/>
      </rPr>
      <t>, så du sikrer, at alle estimerede udgifter til etablering af WC/bad er med i det samlede budget.</t>
    </r>
  </si>
  <si>
    <t>(Ej momspligtigt)</t>
  </si>
  <si>
    <t>Ansøgers adresse / byggesagsadresse (vej, nr., etage, side mv)</t>
  </si>
  <si>
    <r>
      <t xml:space="preserve">UNDERSKRIFT: </t>
    </r>
    <r>
      <rPr>
        <sz val="9"/>
        <color theme="1"/>
        <rFont val="Calibri"/>
        <family val="2"/>
        <scheme val="minor"/>
      </rPr>
      <t>Bygherre erklærer hermed, at ovenstående er korrekt og alene udgør de samlede udgifter vedr. etablering af WC/bad</t>
    </r>
  </si>
  <si>
    <t>Evt. rådgiver for for bygherre (navn/firma)</t>
  </si>
  <si>
    <t>Ved manglende WC (+ evt. manglende bad) udgør støtten 50%, dog max. kr. 125.000,- pr. bolig</t>
  </si>
  <si>
    <t>Beregnet støttebeløb:</t>
  </si>
  <si>
    <t>Der mangler: (OBS: vælg fra rulleliste)</t>
  </si>
  <si>
    <t>Ejertype (Andel - Ejer - Udlejning)</t>
  </si>
  <si>
    <t>Ved manglende bad udgør støtten 50%, dog max. kr. 75.000,- pr. bolig</t>
  </si>
  <si>
    <t>Udlejningsejendomme kan, som hovedregel, kun gives indfasningsstøtte. I den enkelte sag vil der skulle foretages en konkret vurdering.</t>
  </si>
  <si>
    <r>
      <rPr>
        <b/>
        <sz val="9"/>
        <color theme="1"/>
        <rFont val="Calibri"/>
        <family val="2"/>
        <scheme val="minor"/>
      </rPr>
      <t xml:space="preserve">Det er vigtigt at få afklaret mellem bygherre (ansøger) og håndværker, hvornår arbejderne er færdiggjort. </t>
    </r>
    <r>
      <rPr>
        <sz val="9"/>
        <color theme="1"/>
        <rFont val="Calibri"/>
        <family val="2"/>
        <scheme val="minor"/>
      </rPr>
      <t xml:space="preserve">
Derfor har vi udarbejdet dette skema, som med fordel kan benyttes. Skemaet kaldes en </t>
    </r>
    <r>
      <rPr>
        <i/>
        <sz val="9"/>
        <color theme="1"/>
        <rFont val="Calibri"/>
        <family val="2"/>
        <scheme val="minor"/>
      </rPr>
      <t>afleveringsprotokol.</t>
    </r>
    <r>
      <rPr>
        <sz val="9"/>
        <color theme="1"/>
        <rFont val="Calibri"/>
        <family val="2"/>
        <scheme val="minor"/>
      </rPr>
      <t xml:space="preserve">
På tidspunktet for arbejdets færdiggørelse afholdes en såkaldt </t>
    </r>
    <r>
      <rPr>
        <i/>
        <sz val="9"/>
        <color theme="1"/>
        <rFont val="Calibri"/>
        <family val="2"/>
        <scheme val="minor"/>
      </rPr>
      <t>afleveringsforretning</t>
    </r>
    <r>
      <rPr>
        <sz val="9"/>
        <color theme="1"/>
        <rFont val="Calibri"/>
        <family val="2"/>
        <scheme val="minor"/>
      </rPr>
      <t xml:space="preserve">. Datoen for underskriften kaldes </t>
    </r>
    <r>
      <rPr>
        <i/>
        <sz val="9"/>
        <color theme="1"/>
        <rFont val="Calibri"/>
        <family val="2"/>
        <scheme val="minor"/>
      </rPr>
      <t>skæringsdatoen</t>
    </r>
    <r>
      <rPr>
        <sz val="9"/>
        <color theme="1"/>
        <rFont val="Calibri"/>
        <family val="2"/>
        <scheme val="minor"/>
      </rPr>
      <t xml:space="preserve">. Skæringsdatoen afgør hvornår tilbagebetalingsdeklarationen er gældende fra og fastsætter fristen for, hvornår der senest skal indsendes et fyldestgørende byggeregnskab til Område- og Bygningsfornyelsen. 
</t>
    </r>
    <r>
      <rPr>
        <b/>
        <sz val="9"/>
        <color theme="1"/>
        <rFont val="Calibri"/>
        <family val="2"/>
        <scheme val="minor"/>
      </rPr>
      <t xml:space="preserve">Du/I har som udgangspunkt en kalendermåned fra skæringsdatoen til at indsende fyldestgørende byggeregnskab med bilag (se næste fane). Fristforlængelse er mulig, men maksimalt til tre måneder fra skæringsdatoen.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</si>
</sst>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6"/>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0000FF"/>
      <name val="Calibri"/>
      <family val="2"/>
      <scheme val="minor"/>
    </font>
    <font>
      <sz val="9"/>
      <color theme="1"/>
      <name val="Calibri"/>
      <family val="2"/>
    </font>
    <font>
      <u/>
      <sz val="11"/>
      <color theme="10"/>
      <name val="Calibri"/>
      <family val="2"/>
      <scheme val="minor"/>
    </font>
    <font>
      <u/>
      <sz val="9"/>
      <color theme="10"/>
      <name val="Calibri"/>
      <family val="2"/>
      <scheme val="minor"/>
    </font>
    <font>
      <sz val="7"/>
      <name val="Calibri Light"/>
      <family val="2"/>
      <scheme val="major"/>
    </font>
    <font>
      <sz val="7"/>
      <color theme="1"/>
      <name val="Calibri"/>
      <family val="2"/>
      <scheme val="minor"/>
    </font>
    <font>
      <b/>
      <i/>
      <sz val="9"/>
      <color theme="1"/>
      <name val="Calibri"/>
      <family val="2"/>
      <scheme val="minor"/>
    </font>
    <font>
      <i/>
      <sz val="9"/>
      <color theme="1"/>
      <name val="Calibri"/>
      <family val="2"/>
      <scheme val="minor"/>
    </font>
  </fonts>
  <fills count="5">
    <fill>
      <patternFill patternType="none"/>
    </fill>
    <fill>
      <patternFill patternType="gray125"/>
    </fill>
    <fill>
      <patternFill patternType="solid">
        <fgColor rgb="FFFFEDB8"/>
        <bgColor indexed="64"/>
      </patternFill>
    </fill>
    <fill>
      <patternFill patternType="solid">
        <fgColor rgb="FFCCE9F8"/>
        <bgColor indexed="64"/>
      </patternFill>
    </fill>
    <fill>
      <patternFill patternType="solid">
        <fgColor rgb="FFDDEBD2"/>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6" xfId="0" applyFont="1" applyBorder="1" applyAlignment="1">
      <alignment vertical="center"/>
    </xf>
    <xf numFmtId="3" fontId="0" fillId="0" borderId="0" xfId="0" applyNumberFormat="1" applyAlignment="1">
      <alignment vertical="center"/>
    </xf>
    <xf numFmtId="3" fontId="2" fillId="0" borderId="0" xfId="0" applyNumberFormat="1" applyFont="1" applyAlignment="1">
      <alignment vertical="center"/>
    </xf>
    <xf numFmtId="0" fontId="2" fillId="0" borderId="0" xfId="0" quotePrefix="1" applyFont="1" applyAlignment="1">
      <alignment horizontal="left" vertical="center" indent="1"/>
    </xf>
    <xf numFmtId="3" fontId="2" fillId="0" borderId="7" xfId="0" applyNumberFormat="1" applyFont="1" applyBorder="1" applyAlignment="1">
      <alignment vertical="center"/>
    </xf>
    <xf numFmtId="0" fontId="2" fillId="0" borderId="13" xfId="0" applyFont="1" applyBorder="1" applyAlignment="1">
      <alignment vertical="center"/>
    </xf>
    <xf numFmtId="3" fontId="2" fillId="0" borderId="13" xfId="0" applyNumberFormat="1" applyFont="1" applyBorder="1" applyAlignment="1">
      <alignment vertical="center"/>
    </xf>
    <xf numFmtId="0" fontId="2" fillId="0" borderId="15" xfId="0" applyFont="1" applyBorder="1" applyAlignment="1">
      <alignment vertical="center"/>
    </xf>
    <xf numFmtId="0" fontId="0" fillId="0" borderId="15"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3" fontId="2" fillId="0" borderId="19" xfId="0" applyNumberFormat="1" applyFont="1" applyBorder="1" applyAlignment="1">
      <alignment vertical="center"/>
    </xf>
    <xf numFmtId="3" fontId="2" fillId="0" borderId="20" xfId="0" applyNumberFormat="1" applyFont="1" applyBorder="1" applyAlignment="1">
      <alignment vertical="center"/>
    </xf>
    <xf numFmtId="3" fontId="2" fillId="0" borderId="8" xfId="0" applyNumberFormat="1" applyFont="1" applyBorder="1" applyAlignment="1">
      <alignment vertical="center"/>
    </xf>
    <xf numFmtId="3" fontId="2" fillId="0" borderId="16" xfId="0" applyNumberFormat="1" applyFont="1" applyBorder="1" applyAlignment="1">
      <alignment vertical="center"/>
    </xf>
    <xf numFmtId="3" fontId="2" fillId="0" borderId="17" xfId="0" applyNumberFormat="1" applyFont="1" applyBorder="1" applyAlignment="1">
      <alignment vertical="center"/>
    </xf>
    <xf numFmtId="0" fontId="3" fillId="0" borderId="6" xfId="0" applyFont="1" applyBorder="1" applyAlignment="1">
      <alignment vertical="center"/>
    </xf>
    <xf numFmtId="0" fontId="0" fillId="0" borderId="10" xfId="0" applyBorder="1" applyAlignment="1">
      <alignment vertical="center"/>
    </xf>
    <xf numFmtId="3" fontId="2" fillId="0" borderId="29" xfId="0" applyNumberFormat="1" applyFont="1" applyBorder="1" applyAlignment="1">
      <alignment vertical="center"/>
    </xf>
    <xf numFmtId="0" fontId="2" fillId="0" borderId="10"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horizontal="center" vertical="center"/>
    </xf>
    <xf numFmtId="0" fontId="3" fillId="0" borderId="0" xfId="0" applyFont="1" applyAlignment="1">
      <alignment vertical="center"/>
    </xf>
    <xf numFmtId="0" fontId="3" fillId="0" borderId="0" xfId="0" quotePrefix="1" applyFont="1" applyAlignment="1">
      <alignment vertical="center"/>
    </xf>
    <xf numFmtId="0" fontId="9" fillId="0" borderId="31" xfId="0" applyFont="1" applyBorder="1" applyAlignment="1">
      <alignment vertical="center"/>
    </xf>
    <xf numFmtId="0" fontId="10" fillId="0" borderId="0" xfId="0" quotePrefix="1"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indent="1"/>
    </xf>
    <xf numFmtId="0" fontId="0" fillId="0" borderId="0" xfId="0" applyAlignment="1">
      <alignment horizontal="left" vertical="center" indent="1"/>
    </xf>
    <xf numFmtId="0" fontId="4" fillId="0" borderId="0" xfId="0" applyFont="1" applyAlignment="1">
      <alignment horizontal="left" vertical="center"/>
    </xf>
    <xf numFmtId="0" fontId="4" fillId="0" borderId="9" xfId="0" quotePrefix="1" applyFont="1" applyBorder="1" applyAlignment="1">
      <alignment vertical="center"/>
    </xf>
    <xf numFmtId="0" fontId="4" fillId="0" borderId="11" xfId="0" quotePrefix="1" applyFont="1" applyBorder="1" applyAlignment="1">
      <alignment vertical="center"/>
    </xf>
    <xf numFmtId="49" fontId="5" fillId="3" borderId="32" xfId="0" applyNumberFormat="1" applyFont="1" applyFill="1" applyBorder="1" applyAlignment="1" applyProtection="1">
      <alignment vertical="center"/>
      <protection locked="0"/>
    </xf>
    <xf numFmtId="49" fontId="5" fillId="0" borderId="8" xfId="0" applyNumberFormat="1" applyFont="1" applyBorder="1" applyAlignment="1">
      <alignment vertical="center"/>
    </xf>
    <xf numFmtId="3" fontId="4" fillId="0" borderId="8" xfId="0" applyNumberFormat="1" applyFont="1" applyBorder="1" applyAlignment="1">
      <alignment vertical="center"/>
    </xf>
    <xf numFmtId="49" fontId="5" fillId="0" borderId="0" xfId="0" applyNumberFormat="1" applyFont="1" applyAlignment="1">
      <alignment vertical="center"/>
    </xf>
    <xf numFmtId="3" fontId="5" fillId="0" borderId="0" xfId="0" applyNumberFormat="1" applyFont="1" applyAlignment="1">
      <alignment vertical="center"/>
    </xf>
    <xf numFmtId="3" fontId="2" fillId="0" borderId="0" xfId="0" applyNumberFormat="1" applyFont="1" applyAlignment="1">
      <alignment horizontal="right" vertical="center"/>
    </xf>
    <xf numFmtId="0" fontId="2" fillId="0" borderId="8" xfId="0" applyFont="1" applyBorder="1" applyAlignment="1">
      <alignment vertical="center"/>
    </xf>
    <xf numFmtId="0" fontId="2" fillId="0" borderId="33" xfId="0" applyFont="1" applyBorder="1" applyAlignment="1">
      <alignment vertical="center"/>
    </xf>
    <xf numFmtId="0" fontId="9" fillId="0" borderId="18" xfId="0" applyFont="1" applyBorder="1" applyAlignment="1">
      <alignment horizontal="left" vertical="center"/>
    </xf>
    <xf numFmtId="3" fontId="2" fillId="0" borderId="18" xfId="0" applyNumberFormat="1" applyFont="1" applyBorder="1" applyAlignment="1">
      <alignment vertical="center"/>
    </xf>
    <xf numFmtId="3" fontId="5" fillId="3" borderId="8" xfId="0" applyNumberFormat="1" applyFont="1" applyFill="1" applyBorder="1" applyAlignment="1" applyProtection="1">
      <alignment vertical="center"/>
      <protection locked="0"/>
    </xf>
    <xf numFmtId="3" fontId="5" fillId="3" borderId="18" xfId="0" applyNumberFormat="1" applyFont="1" applyFill="1" applyBorder="1" applyAlignment="1" applyProtection="1">
      <alignment vertical="center"/>
      <protection locked="0"/>
    </xf>
    <xf numFmtId="49" fontId="5" fillId="3" borderId="18" xfId="0" applyNumberFormat="1" applyFont="1" applyFill="1" applyBorder="1" applyAlignment="1" applyProtection="1">
      <alignment vertical="center"/>
      <protection locked="0"/>
    </xf>
    <xf numFmtId="49" fontId="5" fillId="3" borderId="8" xfId="0" applyNumberFormat="1" applyFont="1" applyFill="1" applyBorder="1" applyAlignment="1" applyProtection="1">
      <alignment vertical="center"/>
      <protection locked="0"/>
    </xf>
    <xf numFmtId="0" fontId="5" fillId="4" borderId="20" xfId="0" applyFont="1" applyFill="1" applyBorder="1" applyAlignment="1" applyProtection="1">
      <alignment horizontal="left" vertical="center"/>
      <protection locked="0"/>
    </xf>
    <xf numFmtId="0" fontId="5" fillId="4" borderId="20" xfId="1" applyNumberFormat="1" applyFont="1" applyFill="1" applyBorder="1" applyAlignment="1" applyProtection="1">
      <alignment horizontal="left" vertical="center"/>
      <protection locked="0"/>
    </xf>
    <xf numFmtId="0" fontId="5" fillId="4" borderId="8" xfId="0" applyFont="1" applyFill="1" applyBorder="1" applyAlignment="1" applyProtection="1">
      <alignment horizontal="center" vertical="center"/>
      <protection locked="0"/>
    </xf>
    <xf numFmtId="3" fontId="5" fillId="2" borderId="20" xfId="0" applyNumberFormat="1" applyFont="1" applyFill="1" applyBorder="1" applyAlignment="1" applyProtection="1">
      <alignment vertical="center"/>
      <protection locked="0"/>
    </xf>
    <xf numFmtId="3" fontId="5" fillId="2" borderId="8" xfId="0" applyNumberFormat="1" applyFont="1" applyFill="1" applyBorder="1" applyAlignment="1" applyProtection="1">
      <alignment vertical="center"/>
      <protection locked="0"/>
    </xf>
    <xf numFmtId="3" fontId="5" fillId="2" borderId="18" xfId="0" applyNumberFormat="1" applyFont="1" applyFill="1" applyBorder="1" applyAlignment="1" applyProtection="1">
      <alignment vertical="center"/>
      <protection locked="0"/>
    </xf>
    <xf numFmtId="49" fontId="5" fillId="2" borderId="18" xfId="0" applyNumberFormat="1" applyFont="1" applyFill="1" applyBorder="1" applyAlignment="1" applyProtection="1">
      <alignment vertical="center"/>
      <protection locked="0"/>
    </xf>
    <xf numFmtId="49" fontId="5" fillId="2" borderId="8" xfId="0" applyNumberFormat="1" applyFont="1" applyFill="1" applyBorder="1" applyAlignment="1" applyProtection="1">
      <alignment vertical="center"/>
      <protection locked="0"/>
    </xf>
    <xf numFmtId="49" fontId="5" fillId="2" borderId="32" xfId="0" applyNumberFormat="1" applyFont="1" applyFill="1" applyBorder="1" applyAlignment="1">
      <alignment vertical="center"/>
    </xf>
    <xf numFmtId="0" fontId="10" fillId="0" borderId="0" xfId="0" quotePrefix="1" applyFont="1" applyAlignment="1">
      <alignment horizontal="right" vertical="center"/>
    </xf>
    <xf numFmtId="3" fontId="3" fillId="0" borderId="37" xfId="0" applyNumberFormat="1" applyFont="1" applyBorder="1" applyAlignment="1">
      <alignment vertical="center"/>
    </xf>
    <xf numFmtId="3" fontId="2" fillId="0" borderId="33" xfId="0" applyNumberFormat="1" applyFont="1" applyBorder="1" applyAlignment="1">
      <alignment horizontal="right" vertical="center"/>
    </xf>
    <xf numFmtId="3" fontId="2" fillId="0" borderId="16" xfId="0" applyNumberFormat="1" applyFont="1" applyBorder="1" applyAlignment="1">
      <alignment horizontal="right" vertical="center"/>
    </xf>
    <xf numFmtId="3" fontId="2" fillId="0" borderId="35" xfId="0" applyNumberFormat="1" applyFont="1" applyBorder="1" applyAlignment="1">
      <alignment horizontal="right" vertical="center"/>
    </xf>
    <xf numFmtId="3" fontId="2" fillId="0" borderId="36" xfId="0" applyNumberFormat="1" applyFont="1" applyBorder="1" applyAlignment="1">
      <alignment horizontal="right" vertical="center"/>
    </xf>
    <xf numFmtId="0" fontId="2" fillId="0" borderId="13" xfId="0" applyFont="1" applyBorder="1" applyAlignment="1">
      <alignment horizontal="center" vertical="center"/>
    </xf>
    <xf numFmtId="49" fontId="5" fillId="3" borderId="24" xfId="0" applyNumberFormat="1" applyFont="1" applyFill="1" applyBorder="1" applyAlignment="1" applyProtection="1">
      <alignment horizontal="left" vertical="center"/>
      <protection locked="0"/>
    </xf>
    <xf numFmtId="49" fontId="5" fillId="3" borderId="13" xfId="0" applyNumberFormat="1" applyFont="1" applyFill="1" applyBorder="1" applyAlignment="1" applyProtection="1">
      <alignment horizontal="left" vertical="center"/>
      <protection locked="0"/>
    </xf>
    <xf numFmtId="49" fontId="5" fillId="3" borderId="14" xfId="0" applyNumberFormat="1" applyFont="1" applyFill="1" applyBorder="1" applyAlignment="1" applyProtection="1">
      <alignment horizontal="left" vertical="center"/>
      <protection locked="0"/>
    </xf>
    <xf numFmtId="49" fontId="8" fillId="3" borderId="12" xfId="1" applyNumberFormat="1" applyFont="1" applyFill="1" applyBorder="1" applyAlignment="1" applyProtection="1">
      <alignment horizontal="left" vertical="center"/>
      <protection locked="0"/>
    </xf>
    <xf numFmtId="49" fontId="8" fillId="3" borderId="13" xfId="1" applyNumberFormat="1" applyFont="1" applyFill="1" applyBorder="1" applyAlignment="1" applyProtection="1">
      <alignment horizontal="left" vertical="center"/>
      <protection locked="0"/>
    </xf>
    <xf numFmtId="49" fontId="5" fillId="3" borderId="25" xfId="0" applyNumberFormat="1" applyFont="1" applyFill="1" applyBorder="1" applyAlignment="1" applyProtection="1">
      <alignment horizontal="left" vertical="center"/>
      <protection locked="0"/>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27" xfId="0" applyFont="1" applyBorder="1" applyAlignment="1">
      <alignment horizontal="left" vertical="center"/>
    </xf>
    <xf numFmtId="49" fontId="5" fillId="3" borderId="28"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left" vertical="center"/>
      <protection locked="0"/>
    </xf>
    <xf numFmtId="49" fontId="5" fillId="3" borderId="5" xfId="0" applyNumberFormat="1" applyFont="1" applyFill="1" applyBorder="1" applyAlignment="1" applyProtection="1">
      <alignment horizontal="left" vertical="center"/>
      <protection locked="0"/>
    </xf>
    <xf numFmtId="0" fontId="2" fillId="0" borderId="0" xfId="0" quotePrefix="1" applyFont="1" applyAlignment="1">
      <alignment horizontal="left" vertical="center" wrapText="1" indent="1"/>
    </xf>
    <xf numFmtId="0" fontId="9" fillId="0" borderId="11" xfId="0" applyFont="1" applyBorder="1" applyAlignment="1">
      <alignment horizontal="left" vertical="center"/>
    </xf>
    <xf numFmtId="49" fontId="5" fillId="3" borderId="22" xfId="0" applyNumberFormat="1" applyFont="1" applyFill="1" applyBorder="1" applyAlignment="1" applyProtection="1">
      <alignment horizontal="left" vertical="center"/>
      <protection locked="0"/>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1" xfId="0" applyFont="1" applyBorder="1" applyAlignment="1">
      <alignment horizontal="left" vertical="center"/>
    </xf>
    <xf numFmtId="49" fontId="5" fillId="3" borderId="29" xfId="0" applyNumberFormat="1" applyFont="1" applyFill="1" applyBorder="1" applyAlignment="1" applyProtection="1">
      <alignment horizontal="left" vertical="center"/>
      <protection locked="0"/>
    </xf>
    <xf numFmtId="49" fontId="5" fillId="3" borderId="0" xfId="0" applyNumberFormat="1" applyFont="1" applyFill="1" applyAlignment="1" applyProtection="1">
      <alignment horizontal="left" vertical="center"/>
      <protection locked="0"/>
    </xf>
    <xf numFmtId="49" fontId="5" fillId="3" borderId="30" xfId="0" applyNumberFormat="1" applyFont="1" applyFill="1" applyBorder="1" applyAlignment="1" applyProtection="1">
      <alignment horizontal="left" vertical="center"/>
      <protection locked="0"/>
    </xf>
    <xf numFmtId="0" fontId="9" fillId="0" borderId="26" xfId="0" applyFont="1" applyBorder="1" applyAlignment="1">
      <alignment horizontal="left" vertical="center"/>
    </xf>
    <xf numFmtId="0" fontId="9" fillId="0" borderId="23" xfId="0" applyFont="1" applyBorder="1" applyAlignment="1">
      <alignment horizontal="left" vertical="center"/>
    </xf>
    <xf numFmtId="0" fontId="9" fillId="0" borderId="4"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49" fontId="5" fillId="3" borderId="34"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top" indent="1"/>
      <protection locked="0"/>
    </xf>
    <xf numFmtId="49" fontId="5" fillId="3" borderId="0" xfId="0" applyNumberFormat="1" applyFont="1" applyFill="1" applyAlignment="1" applyProtection="1">
      <alignment horizontal="left" vertical="top" indent="1"/>
      <protection locked="0"/>
    </xf>
    <xf numFmtId="49" fontId="5" fillId="3" borderId="17" xfId="0" applyNumberFormat="1" applyFont="1" applyFill="1" applyBorder="1" applyAlignment="1" applyProtection="1">
      <alignment horizontal="left" vertical="top" indent="1"/>
      <protection locked="0"/>
    </xf>
    <xf numFmtId="49" fontId="5" fillId="3" borderId="12" xfId="0" applyNumberFormat="1" applyFont="1" applyFill="1" applyBorder="1" applyAlignment="1" applyProtection="1">
      <alignment horizontal="left" vertical="top" indent="1"/>
      <protection locked="0"/>
    </xf>
    <xf numFmtId="49" fontId="5" fillId="3" borderId="13" xfId="0" applyNumberFormat="1" applyFont="1" applyFill="1" applyBorder="1" applyAlignment="1" applyProtection="1">
      <alignment horizontal="left" vertical="top" indent="1"/>
      <protection locked="0"/>
    </xf>
    <xf numFmtId="49" fontId="5" fillId="3" borderId="14" xfId="0" applyNumberFormat="1" applyFont="1" applyFill="1" applyBorder="1" applyAlignment="1" applyProtection="1">
      <alignment horizontal="left" vertical="top" indent="1"/>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0" fillId="0" borderId="2" xfId="0" applyFont="1" applyBorder="1" applyAlignment="1">
      <alignment horizontal="left" vertical="center"/>
    </xf>
    <xf numFmtId="0" fontId="10" fillId="0" borderId="21" xfId="0" applyFont="1" applyBorder="1" applyAlignment="1">
      <alignment horizontal="left" vertical="center"/>
    </xf>
    <xf numFmtId="3" fontId="2" fillId="0" borderId="9" xfId="0" applyNumberFormat="1" applyFont="1" applyBorder="1" applyAlignment="1">
      <alignment horizontal="right" vertical="center"/>
    </xf>
    <xf numFmtId="3" fontId="2" fillId="0" borderId="11" xfId="0" applyNumberFormat="1" applyFont="1" applyBorder="1" applyAlignment="1">
      <alignment horizontal="right" vertical="center"/>
    </xf>
    <xf numFmtId="0" fontId="5" fillId="4" borderId="19" xfId="0" applyFont="1" applyFill="1" applyBorder="1" applyAlignment="1" applyProtection="1">
      <alignment horizontal="left" vertical="top" indent="1"/>
      <protection locked="0"/>
    </xf>
    <xf numFmtId="0" fontId="5" fillId="4" borderId="20" xfId="0" applyFont="1" applyFill="1" applyBorder="1" applyAlignment="1" applyProtection="1">
      <alignment horizontal="left" vertical="top" indent="1"/>
      <protection locked="0"/>
    </xf>
    <xf numFmtId="0" fontId="5" fillId="4" borderId="29" xfId="0" applyFont="1" applyFill="1" applyBorder="1" applyAlignment="1" applyProtection="1">
      <alignment horizontal="left" vertical="top"/>
      <protection locked="0"/>
    </xf>
    <xf numFmtId="0" fontId="5" fillId="4" borderId="17" xfId="0" applyFont="1" applyFill="1" applyBorder="1" applyAlignment="1" applyProtection="1">
      <alignment horizontal="left" vertical="top"/>
      <protection locked="0"/>
    </xf>
    <xf numFmtId="0" fontId="5" fillId="4" borderId="12" xfId="0" applyFont="1" applyFill="1" applyBorder="1" applyAlignment="1" applyProtection="1">
      <alignment horizontal="left" vertical="top"/>
      <protection locked="0"/>
    </xf>
    <xf numFmtId="0" fontId="5" fillId="4" borderId="14" xfId="0" applyFont="1" applyFill="1" applyBorder="1" applyAlignment="1" applyProtection="1">
      <alignment horizontal="left" vertical="top"/>
      <protection locked="0"/>
    </xf>
    <xf numFmtId="0" fontId="2" fillId="0" borderId="0" xfId="0" applyFont="1" applyAlignment="1">
      <alignment horizontal="left" vertical="top" wrapText="1"/>
    </xf>
    <xf numFmtId="0" fontId="5" fillId="4" borderId="12" xfId="0" applyFont="1" applyFill="1" applyBorder="1" applyAlignment="1" applyProtection="1">
      <alignment horizontal="left" vertical="center"/>
      <protection locked="0"/>
    </xf>
    <xf numFmtId="0" fontId="5" fillId="4" borderId="13"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29"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17" xfId="0" applyFont="1" applyFill="1" applyBorder="1" applyAlignment="1" applyProtection="1">
      <alignment horizontal="left" vertical="center"/>
      <protection locked="0"/>
    </xf>
    <xf numFmtId="14" fontId="5" fillId="4" borderId="19" xfId="0" applyNumberFormat="1" applyFont="1" applyFill="1" applyBorder="1" applyAlignment="1" applyProtection="1">
      <alignment horizontal="left" vertical="top" indent="1"/>
      <protection locked="0"/>
    </xf>
    <xf numFmtId="14" fontId="5" fillId="4" borderId="20" xfId="0" applyNumberFormat="1" applyFont="1" applyFill="1" applyBorder="1" applyAlignment="1" applyProtection="1">
      <alignment horizontal="left" vertical="top" indent="1"/>
      <protection locked="0"/>
    </xf>
    <xf numFmtId="0" fontId="5" fillId="4" borderId="0" xfId="0" applyFont="1" applyFill="1" applyAlignment="1" applyProtection="1">
      <alignment horizontal="left" vertical="top" indent="1"/>
      <protection locked="0"/>
    </xf>
    <xf numFmtId="0" fontId="2" fillId="0" borderId="0" xfId="0" quotePrefix="1" applyFont="1" applyAlignment="1">
      <alignment horizontal="left" vertical="top" wrapText="1" indent="1"/>
    </xf>
    <xf numFmtId="0" fontId="4" fillId="0" borderId="9" xfId="0" quotePrefix="1" applyFont="1" applyBorder="1" applyAlignment="1">
      <alignment horizontal="left" vertical="center"/>
    </xf>
    <xf numFmtId="0" fontId="4" fillId="0" borderId="10" xfId="0" quotePrefix="1" applyFont="1" applyBorder="1" applyAlignment="1">
      <alignment horizontal="left" vertical="center"/>
    </xf>
    <xf numFmtId="0" fontId="4" fillId="0" borderId="11" xfId="0" quotePrefix="1" applyFont="1" applyBorder="1" applyAlignment="1">
      <alignment horizontal="left" vertical="center"/>
    </xf>
    <xf numFmtId="0" fontId="10" fillId="0" borderId="23" xfId="0" applyFont="1" applyBorder="1" applyAlignment="1">
      <alignment horizontal="left" vertical="center"/>
    </xf>
    <xf numFmtId="14" fontId="5" fillId="2" borderId="34" xfId="0" applyNumberFormat="1" applyFont="1" applyFill="1" applyBorder="1" applyAlignment="1" applyProtection="1">
      <alignment horizontal="center" vertical="center"/>
      <protection locked="0"/>
    </xf>
    <xf numFmtId="14" fontId="5" fillId="2" borderId="1" xfId="0" applyNumberFormat="1" applyFont="1" applyFill="1" applyBorder="1" applyAlignment="1" applyProtection="1">
      <alignment horizontal="center" vertical="center"/>
      <protection locked="0"/>
    </xf>
    <xf numFmtId="14" fontId="5" fillId="2" borderId="22" xfId="0" applyNumberFormat="1" applyFont="1" applyFill="1" applyBorder="1" applyAlignment="1" applyProtection="1">
      <alignment horizontal="center" vertical="center"/>
      <protection locked="0"/>
    </xf>
    <xf numFmtId="14" fontId="5" fillId="2" borderId="28" xfId="0" applyNumberFormat="1" applyFont="1" applyFill="1" applyBorder="1" applyAlignment="1" applyProtection="1">
      <alignment horizontal="center" vertical="center"/>
      <protection locked="0"/>
    </xf>
    <xf numFmtId="14" fontId="5" fillId="2" borderId="5" xfId="0" applyNumberFormat="1" applyFont="1" applyFill="1" applyBorder="1" applyAlignment="1" applyProtection="1">
      <alignment horizontal="center" vertical="center"/>
      <protection locked="0"/>
    </xf>
    <xf numFmtId="0" fontId="5" fillId="2" borderId="29" xfId="0" applyFont="1" applyFill="1" applyBorder="1" applyAlignment="1" applyProtection="1">
      <alignment horizontal="left" vertical="top" indent="1"/>
      <protection locked="0"/>
    </xf>
    <xf numFmtId="0" fontId="5" fillId="2" borderId="0" xfId="0" applyFont="1" applyFill="1" applyAlignment="1" applyProtection="1">
      <alignment horizontal="left" vertical="top" indent="1"/>
      <protection locked="0"/>
    </xf>
    <xf numFmtId="0" fontId="5" fillId="2" borderId="17" xfId="0" applyFont="1" applyFill="1" applyBorder="1" applyAlignment="1" applyProtection="1">
      <alignment horizontal="left" vertical="top" indent="1"/>
      <protection locked="0"/>
    </xf>
    <xf numFmtId="0" fontId="5" fillId="2" borderId="12" xfId="0" applyFont="1" applyFill="1" applyBorder="1" applyAlignment="1" applyProtection="1">
      <alignment horizontal="left" vertical="top" indent="1"/>
      <protection locked="0"/>
    </xf>
    <xf numFmtId="0" fontId="5" fillId="2" borderId="13" xfId="0" applyFont="1" applyFill="1" applyBorder="1" applyAlignment="1" applyProtection="1">
      <alignment horizontal="left" vertical="top" indent="1"/>
      <protection locked="0"/>
    </xf>
    <xf numFmtId="0" fontId="5" fillId="2" borderId="14" xfId="0" applyFont="1" applyFill="1" applyBorder="1" applyAlignment="1" applyProtection="1">
      <alignment horizontal="left" vertical="top" indent="1"/>
      <protection locked="0"/>
    </xf>
    <xf numFmtId="49" fontId="5" fillId="2" borderId="29" xfId="0" applyNumberFormat="1" applyFont="1" applyFill="1" applyBorder="1" applyAlignment="1" applyProtection="1">
      <alignment horizontal="left" vertical="top" indent="1"/>
      <protection locked="0"/>
    </xf>
    <xf numFmtId="49" fontId="5" fillId="2" borderId="0" xfId="0" applyNumberFormat="1" applyFont="1" applyFill="1" applyAlignment="1" applyProtection="1">
      <alignment horizontal="left" vertical="top" indent="1"/>
      <protection locked="0"/>
    </xf>
    <xf numFmtId="49" fontId="5" fillId="2" borderId="17" xfId="0" applyNumberFormat="1" applyFont="1" applyFill="1" applyBorder="1" applyAlignment="1" applyProtection="1">
      <alignment horizontal="left" vertical="top" indent="1"/>
      <protection locked="0"/>
    </xf>
    <xf numFmtId="49" fontId="5" fillId="2" borderId="12" xfId="0" applyNumberFormat="1" applyFont="1" applyFill="1" applyBorder="1" applyAlignment="1" applyProtection="1">
      <alignment horizontal="left" vertical="top" indent="1"/>
      <protection locked="0"/>
    </xf>
    <xf numFmtId="49" fontId="5" fillId="2" borderId="13" xfId="0" applyNumberFormat="1" applyFont="1" applyFill="1" applyBorder="1" applyAlignment="1" applyProtection="1">
      <alignment horizontal="left" vertical="top" indent="1"/>
      <protection locked="0"/>
    </xf>
    <xf numFmtId="49" fontId="5" fillId="2" borderId="14" xfId="0" applyNumberFormat="1" applyFont="1" applyFill="1" applyBorder="1" applyAlignment="1" applyProtection="1">
      <alignment horizontal="left" vertical="top" indent="1"/>
      <protection locked="0"/>
    </xf>
    <xf numFmtId="3" fontId="2" fillId="0" borderId="15" xfId="0" applyNumberFormat="1" applyFont="1" applyBorder="1" applyAlignment="1">
      <alignment horizontal="right" vertical="center"/>
    </xf>
    <xf numFmtId="3" fontId="2" fillId="0" borderId="10" xfId="0" applyNumberFormat="1" applyFont="1" applyBorder="1" applyAlignment="1">
      <alignment horizontal="right" vertical="center"/>
    </xf>
    <xf numFmtId="14" fontId="5" fillId="2" borderId="19" xfId="0" applyNumberFormat="1" applyFont="1" applyFill="1" applyBorder="1" applyAlignment="1" applyProtection="1">
      <alignment horizontal="center" vertical="center"/>
      <protection locked="0"/>
    </xf>
    <xf numFmtId="14" fontId="5" fillId="2" borderId="20" xfId="0" applyNumberFormat="1" applyFont="1" applyFill="1" applyBorder="1" applyAlignment="1" applyProtection="1">
      <alignment horizontal="center" vertical="center"/>
      <protection locked="0"/>
    </xf>
    <xf numFmtId="0" fontId="5" fillId="2" borderId="19" xfId="0" applyFont="1" applyFill="1" applyBorder="1" applyAlignment="1" applyProtection="1">
      <alignment horizontal="left" vertical="top" indent="1"/>
      <protection locked="0"/>
    </xf>
    <xf numFmtId="0" fontId="5" fillId="2" borderId="20" xfId="0" applyFont="1" applyFill="1" applyBorder="1" applyAlignment="1" applyProtection="1">
      <alignment horizontal="left" vertical="top" indent="1"/>
      <protection locked="0"/>
    </xf>
    <xf numFmtId="49" fontId="5" fillId="2" borderId="24" xfId="0" applyNumberFormat="1" applyFont="1" applyFill="1" applyBorder="1" applyAlignment="1">
      <alignment horizontal="left" vertical="center"/>
    </xf>
    <xf numFmtId="49" fontId="5" fillId="2" borderId="13"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5" fillId="2" borderId="29" xfId="0" applyNumberFormat="1" applyFont="1" applyFill="1" applyBorder="1" applyAlignment="1">
      <alignment horizontal="left" vertical="center"/>
    </xf>
    <xf numFmtId="0" fontId="5" fillId="2" borderId="0" xfId="0" applyFont="1" applyFill="1" applyAlignment="1">
      <alignment horizontal="left" vertical="center"/>
    </xf>
    <xf numFmtId="0" fontId="5" fillId="2" borderId="30" xfId="0" applyFont="1" applyFill="1" applyBorder="1" applyAlignment="1">
      <alignment horizontal="left" vertical="center"/>
    </xf>
    <xf numFmtId="49" fontId="5" fillId="2" borderId="12" xfId="0" applyNumberFormat="1" applyFont="1" applyFill="1" applyBorder="1" applyAlignment="1">
      <alignment horizontal="left" vertical="center"/>
    </xf>
    <xf numFmtId="49" fontId="5" fillId="2" borderId="25"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0" fontId="5" fillId="2" borderId="22" xfId="0" applyFont="1" applyFill="1" applyBorder="1" applyAlignment="1">
      <alignment horizontal="left" vertical="center"/>
    </xf>
    <xf numFmtId="49" fontId="5" fillId="2" borderId="28" xfId="0" applyNumberFormat="1" applyFont="1" applyFill="1" applyBorder="1" applyAlignment="1" applyProtection="1">
      <alignment horizontal="left" vertical="center"/>
      <protection locked="0"/>
    </xf>
    <xf numFmtId="49" fontId="5" fillId="2" borderId="1"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cellXfs>
  <cellStyles count="2">
    <cellStyle name="Link" xfId="1" builtinId="8"/>
    <cellStyle name="Normal" xfId="0" builtinId="0"/>
  </cellStyles>
  <dxfs count="0"/>
  <tableStyles count="0" defaultTableStyle="TableStyleMedium2" defaultPivotStyle="PivotStyleLight16"/>
  <colors>
    <mruColors>
      <color rgb="FFFFEDB8"/>
      <color rgb="FFEBC305"/>
      <color rgb="FF91C78F"/>
      <color rgb="FF76A8D5"/>
      <color rgb="FFDDEBD2"/>
      <color rgb="FFCCE9F8"/>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DD51-4189-4F43-80D8-D84E5E3FBDB9}">
  <sheetPr>
    <tabColor rgb="FF76A8D5"/>
    <pageSetUpPr fitToPage="1"/>
  </sheetPr>
  <dimension ref="A1:J54"/>
  <sheetViews>
    <sheetView showZeros="0" tabSelected="1" view="pageBreakPreview" zoomScale="115" zoomScaleNormal="100" zoomScaleSheetLayoutView="115" workbookViewId="0">
      <selection activeCell="A11" sqref="A11"/>
    </sheetView>
  </sheetViews>
  <sheetFormatPr defaultColWidth="8.7109375" defaultRowHeight="14.25" customHeight="1" x14ac:dyDescent="0.25"/>
  <cols>
    <col min="1" max="1" width="20.140625" style="2" customWidth="1"/>
    <col min="2" max="2" width="40.28515625" style="2" customWidth="1"/>
    <col min="3" max="3" width="10" style="2" customWidth="1"/>
    <col min="4" max="4" width="2.42578125" style="2" customWidth="1"/>
    <col min="5" max="6" width="5" style="2" customWidth="1"/>
    <col min="7" max="7" width="2.42578125" style="2" customWidth="1"/>
    <col min="8" max="8" width="10" style="2" customWidth="1"/>
    <col min="9" max="14" width="8.7109375" style="2"/>
    <col min="15" max="15" width="9.28515625" style="2" customWidth="1"/>
    <col min="16" max="16384" width="8.7109375" style="2"/>
  </cols>
  <sheetData>
    <row r="1" spans="1:10" ht="14.25" customHeight="1" x14ac:dyDescent="0.25">
      <c r="A1" s="29" t="s">
        <v>69</v>
      </c>
      <c r="B1" s="29"/>
      <c r="C1" s="29"/>
      <c r="D1" s="29"/>
      <c r="E1" s="29"/>
      <c r="F1" s="29"/>
      <c r="G1" s="29"/>
      <c r="H1" s="29"/>
    </row>
    <row r="2" spans="1:10" ht="14.25" customHeight="1" x14ac:dyDescent="0.25">
      <c r="A2" s="3" t="s">
        <v>44</v>
      </c>
      <c r="B2" s="29"/>
      <c r="C2" s="29"/>
      <c r="D2" s="29"/>
      <c r="E2" s="29"/>
      <c r="F2" s="29"/>
      <c r="G2" s="29"/>
      <c r="H2" s="29"/>
    </row>
    <row r="3" spans="1:10" ht="14.1" customHeight="1" x14ac:dyDescent="0.25">
      <c r="A3" s="3"/>
      <c r="B3" s="29"/>
      <c r="C3" s="29"/>
      <c r="D3" s="29"/>
      <c r="E3" s="29"/>
      <c r="F3" s="29"/>
      <c r="G3" s="29"/>
      <c r="H3" s="29"/>
    </row>
    <row r="4" spans="1:10" ht="14.25" customHeight="1" x14ac:dyDescent="0.25">
      <c r="A4" s="84" t="s">
        <v>45</v>
      </c>
      <c r="B4" s="85"/>
      <c r="C4" s="86"/>
      <c r="D4" s="91" t="s">
        <v>46</v>
      </c>
      <c r="E4" s="85"/>
      <c r="F4" s="85"/>
      <c r="G4" s="85"/>
      <c r="H4" s="92"/>
    </row>
    <row r="5" spans="1:10" ht="14.25" customHeight="1" x14ac:dyDescent="0.25">
      <c r="A5" s="69"/>
      <c r="B5" s="70"/>
      <c r="C5" s="71"/>
      <c r="D5" s="87"/>
      <c r="E5" s="88"/>
      <c r="F5" s="88"/>
      <c r="G5" s="88"/>
      <c r="H5" s="89"/>
    </row>
    <row r="6" spans="1:10" ht="14.25" customHeight="1" x14ac:dyDescent="0.25">
      <c r="A6" s="90" t="s">
        <v>71</v>
      </c>
      <c r="B6" s="76"/>
      <c r="C6" s="82"/>
      <c r="D6" s="75" t="s">
        <v>47</v>
      </c>
      <c r="E6" s="76"/>
      <c r="F6" s="76"/>
      <c r="G6" s="76"/>
      <c r="H6" s="77"/>
    </row>
    <row r="7" spans="1:10" ht="14.25" customHeight="1" x14ac:dyDescent="0.25">
      <c r="A7" s="69"/>
      <c r="B7" s="70"/>
      <c r="C7" s="71"/>
      <c r="D7" s="72"/>
      <c r="E7" s="73"/>
      <c r="F7" s="70"/>
      <c r="G7" s="70"/>
      <c r="H7" s="74"/>
    </row>
    <row r="8" spans="1:10" ht="14.25" customHeight="1" x14ac:dyDescent="0.25">
      <c r="A8" s="31" t="s">
        <v>77</v>
      </c>
      <c r="B8" s="76" t="s">
        <v>48</v>
      </c>
      <c r="C8" s="82"/>
      <c r="D8" s="75" t="s">
        <v>76</v>
      </c>
      <c r="E8" s="76"/>
      <c r="F8" s="76"/>
      <c r="G8" s="76"/>
      <c r="H8" s="77"/>
    </row>
    <row r="9" spans="1:10" ht="14.25" customHeight="1" x14ac:dyDescent="0.25">
      <c r="A9" s="39"/>
      <c r="B9" s="79"/>
      <c r="C9" s="83"/>
      <c r="D9" s="78"/>
      <c r="E9" s="79"/>
      <c r="F9" s="79"/>
      <c r="G9" s="79"/>
      <c r="H9" s="80"/>
    </row>
    <row r="11" spans="1:10" ht="14.25" customHeight="1" x14ac:dyDescent="0.25">
      <c r="A11" s="29" t="s">
        <v>21</v>
      </c>
      <c r="B11" s="1"/>
    </row>
    <row r="12" spans="1:10" s="3" customFormat="1" ht="45" customHeight="1" x14ac:dyDescent="0.25">
      <c r="A12" s="81" t="s">
        <v>49</v>
      </c>
      <c r="B12" s="81"/>
      <c r="C12" s="81"/>
      <c r="D12" s="81"/>
      <c r="E12" s="81"/>
      <c r="F12" s="81"/>
      <c r="G12" s="81"/>
      <c r="H12" s="81"/>
      <c r="I12" s="2"/>
      <c r="J12" s="2"/>
    </row>
    <row r="13" spans="1:10" s="3" customFormat="1" ht="14.25" customHeight="1" x14ac:dyDescent="0.25">
      <c r="A13" s="8" t="s">
        <v>61</v>
      </c>
      <c r="I13" s="2"/>
      <c r="J13" s="2"/>
    </row>
    <row r="14" spans="1:10" s="3" customFormat="1" ht="14.25" customHeight="1" x14ac:dyDescent="0.25">
      <c r="A14" s="8"/>
      <c r="I14" s="2"/>
      <c r="J14" s="2"/>
    </row>
    <row r="15" spans="1:10" s="3" customFormat="1" ht="14.25" customHeight="1" x14ac:dyDescent="0.25">
      <c r="A15" s="30" t="s">
        <v>16</v>
      </c>
      <c r="C15" s="105" t="s">
        <v>50</v>
      </c>
      <c r="D15" s="93"/>
      <c r="E15" s="106"/>
      <c r="F15" s="93" t="s">
        <v>51</v>
      </c>
      <c r="G15" s="93"/>
      <c r="H15" s="94"/>
    </row>
    <row r="16" spans="1:10" s="3" customFormat="1" ht="14.25" customHeight="1" x14ac:dyDescent="0.25">
      <c r="A16" s="8" t="s">
        <v>62</v>
      </c>
      <c r="C16" s="95"/>
      <c r="D16" s="79"/>
      <c r="E16" s="83"/>
      <c r="F16" s="79"/>
      <c r="G16" s="79"/>
      <c r="H16" s="80"/>
      <c r="I16" s="2"/>
      <c r="J16" s="2"/>
    </row>
    <row r="17" spans="1:10" s="3" customFormat="1" ht="14.25" customHeight="1" x14ac:dyDescent="0.25">
      <c r="C17" s="4"/>
      <c r="F17" s="4"/>
      <c r="H17" s="4"/>
      <c r="I17" s="2"/>
      <c r="J17" s="2"/>
    </row>
    <row r="18" spans="1:10" s="3" customFormat="1" ht="14.25" customHeight="1" x14ac:dyDescent="0.25">
      <c r="A18" s="27" t="s">
        <v>0</v>
      </c>
      <c r="B18" s="10"/>
      <c r="C18" s="28" t="s">
        <v>3</v>
      </c>
      <c r="D18" s="33"/>
      <c r="E18" s="68" t="s">
        <v>1</v>
      </c>
      <c r="F18" s="68"/>
      <c r="G18" s="33"/>
      <c r="H18" s="28" t="s">
        <v>2</v>
      </c>
      <c r="I18" s="2"/>
      <c r="J18" s="2"/>
    </row>
    <row r="19" spans="1:10" s="3" customFormat="1" ht="14.25" customHeight="1" x14ac:dyDescent="0.25">
      <c r="A19" s="10" t="s">
        <v>65</v>
      </c>
      <c r="B19" s="10"/>
      <c r="C19" s="49"/>
      <c r="D19" s="7"/>
      <c r="E19" s="64">
        <f>SUM(C19)*0.25</f>
        <v>0</v>
      </c>
      <c r="F19" s="65"/>
      <c r="G19" s="7"/>
      <c r="H19" s="19">
        <f>SUM(C19+E19)</f>
        <v>0</v>
      </c>
    </row>
    <row r="20" spans="1:10" ht="14.25" customHeight="1" x14ac:dyDescent="0.25">
      <c r="A20" s="12" t="s">
        <v>52</v>
      </c>
      <c r="B20" s="13"/>
      <c r="C20" s="49"/>
      <c r="D20" s="7"/>
      <c r="E20" s="64">
        <f>SUM(C20)*0.25</f>
        <v>0</v>
      </c>
      <c r="F20" s="65"/>
      <c r="G20" s="7"/>
      <c r="H20" s="20">
        <f>SUM(C20+E20)</f>
        <v>0</v>
      </c>
    </row>
    <row r="21" spans="1:10" ht="14.25" customHeight="1" x14ac:dyDescent="0.25">
      <c r="A21" s="3" t="s">
        <v>7</v>
      </c>
      <c r="B21" s="24"/>
      <c r="C21" s="7"/>
      <c r="D21" s="7"/>
      <c r="E21" s="7"/>
      <c r="F21" s="7">
        <f>SUM(C21)*0.25</f>
        <v>0</v>
      </c>
      <c r="G21" s="7"/>
      <c r="H21" s="7"/>
    </row>
    <row r="22" spans="1:10" ht="14.25" customHeight="1" x14ac:dyDescent="0.25">
      <c r="A22" s="8" t="s">
        <v>8</v>
      </c>
      <c r="C22" s="49"/>
      <c r="D22" s="7"/>
      <c r="E22" s="64">
        <f>SUM(C22)*0.25</f>
        <v>0</v>
      </c>
      <c r="F22" s="65"/>
      <c r="G22" s="7"/>
      <c r="H22" s="20">
        <f>SUM(C22+E22)</f>
        <v>0</v>
      </c>
    </row>
    <row r="23" spans="1:10" ht="14.25" customHeight="1" x14ac:dyDescent="0.25">
      <c r="A23" s="8" t="s">
        <v>9</v>
      </c>
      <c r="B23" s="15"/>
      <c r="C23" s="49"/>
      <c r="D23" s="22"/>
      <c r="E23" s="64">
        <f t="shared" ref="E23:E28" si="0">SUM(C23)*0.25</f>
        <v>0</v>
      </c>
      <c r="F23" s="65"/>
      <c r="G23" s="22"/>
      <c r="H23" s="20">
        <f t="shared" ref="H23:H28" si="1">SUM(C23+E23)</f>
        <v>0</v>
      </c>
    </row>
    <row r="24" spans="1:10" ht="14.25" customHeight="1" x14ac:dyDescent="0.25">
      <c r="A24" s="8" t="s">
        <v>10</v>
      </c>
      <c r="B24" s="15"/>
      <c r="C24" s="49"/>
      <c r="D24" s="22"/>
      <c r="E24" s="64">
        <f t="shared" si="0"/>
        <v>0</v>
      </c>
      <c r="F24" s="65"/>
      <c r="G24" s="22"/>
      <c r="H24" s="20">
        <f t="shared" si="1"/>
        <v>0</v>
      </c>
    </row>
    <row r="25" spans="1:10" ht="14.25" customHeight="1" x14ac:dyDescent="0.25">
      <c r="A25" s="8" t="s">
        <v>11</v>
      </c>
      <c r="B25" s="15"/>
      <c r="C25" s="49"/>
      <c r="D25" s="22"/>
      <c r="E25" s="64">
        <f t="shared" si="0"/>
        <v>0</v>
      </c>
      <c r="F25" s="65"/>
      <c r="G25" s="22"/>
      <c r="H25" s="20">
        <f t="shared" si="1"/>
        <v>0</v>
      </c>
    </row>
    <row r="26" spans="1:10" ht="14.25" customHeight="1" x14ac:dyDescent="0.25">
      <c r="A26" s="8" t="s">
        <v>12</v>
      </c>
      <c r="B26" s="15"/>
      <c r="C26" s="49"/>
      <c r="D26" s="22"/>
      <c r="E26" s="64">
        <f t="shared" si="0"/>
        <v>0</v>
      </c>
      <c r="F26" s="65"/>
      <c r="G26" s="22"/>
      <c r="H26" s="20">
        <f t="shared" si="1"/>
        <v>0</v>
      </c>
    </row>
    <row r="27" spans="1:10" ht="14.25" customHeight="1" x14ac:dyDescent="0.25">
      <c r="A27" s="8" t="s">
        <v>13</v>
      </c>
      <c r="B27" s="51"/>
      <c r="C27" s="50"/>
      <c r="D27" s="25"/>
      <c r="E27" s="107">
        <f t="shared" si="0"/>
        <v>0</v>
      </c>
      <c r="F27" s="108"/>
      <c r="G27" s="18"/>
      <c r="H27" s="48">
        <f t="shared" si="1"/>
        <v>0</v>
      </c>
    </row>
    <row r="28" spans="1:10" ht="14.25" customHeight="1" x14ac:dyDescent="0.25">
      <c r="A28" s="46" t="s">
        <v>26</v>
      </c>
      <c r="B28" s="52"/>
      <c r="C28" s="49"/>
      <c r="D28" s="20"/>
      <c r="E28" s="64">
        <f t="shared" si="0"/>
        <v>0</v>
      </c>
      <c r="F28" s="65"/>
      <c r="G28" s="20"/>
      <c r="H28" s="20">
        <f t="shared" si="1"/>
        <v>0</v>
      </c>
    </row>
    <row r="29" spans="1:10" ht="5.65" customHeight="1" x14ac:dyDescent="0.25"/>
    <row r="30" spans="1:10" ht="14.25" customHeight="1" x14ac:dyDescent="0.25">
      <c r="A30" s="12" t="s">
        <v>6</v>
      </c>
      <c r="B30" s="17"/>
      <c r="C30" s="20">
        <f>SUM(C19:C28)</f>
        <v>0</v>
      </c>
      <c r="D30" s="25"/>
      <c r="E30" s="64">
        <f>SUM(E19:F28)</f>
        <v>0</v>
      </c>
      <c r="F30" s="65"/>
      <c r="G30" s="22"/>
      <c r="H30" s="20">
        <f>SUM(H19:H28)</f>
        <v>0</v>
      </c>
    </row>
    <row r="31" spans="1:10" ht="5.65" customHeight="1" x14ac:dyDescent="0.25"/>
    <row r="32" spans="1:10" s="3" customFormat="1" ht="14.25" customHeight="1" x14ac:dyDescent="0.25">
      <c r="A32" s="27" t="s">
        <v>22</v>
      </c>
      <c r="B32" s="10"/>
      <c r="C32" s="28" t="s">
        <v>3</v>
      </c>
      <c r="D32" s="28"/>
      <c r="E32" s="68" t="s">
        <v>1</v>
      </c>
      <c r="F32" s="68"/>
      <c r="G32" s="28"/>
      <c r="H32" s="28" t="s">
        <v>2</v>
      </c>
    </row>
    <row r="33" spans="1:8" ht="14.25" customHeight="1" x14ac:dyDescent="0.25">
      <c r="A33" s="3" t="s">
        <v>54</v>
      </c>
      <c r="B33" s="14"/>
      <c r="C33" s="49"/>
      <c r="D33" s="18"/>
      <c r="E33" s="64">
        <f t="shared" ref="E33:E37" si="2">SUM(C33)*0.25</f>
        <v>0</v>
      </c>
      <c r="F33" s="65"/>
      <c r="G33" s="18"/>
      <c r="H33" s="20">
        <f>SUM(C33+E33)</f>
        <v>0</v>
      </c>
    </row>
    <row r="34" spans="1:8" ht="14.25" customHeight="1" x14ac:dyDescent="0.25">
      <c r="A34" s="3" t="s">
        <v>53</v>
      </c>
      <c r="B34" s="15"/>
      <c r="C34" s="49"/>
      <c r="D34" s="18"/>
      <c r="E34" s="64">
        <f t="shared" si="2"/>
        <v>0</v>
      </c>
      <c r="F34" s="65"/>
      <c r="G34" s="18"/>
      <c r="H34" s="20">
        <f t="shared" ref="H34:H37" si="3">SUM(C34+E34)</f>
        <v>0</v>
      </c>
    </row>
    <row r="35" spans="1:8" ht="14.25" customHeight="1" x14ac:dyDescent="0.25">
      <c r="A35" s="3" t="s">
        <v>4</v>
      </c>
      <c r="B35" s="15"/>
      <c r="C35" s="49"/>
      <c r="D35" s="18"/>
      <c r="E35" s="64">
        <f t="shared" si="2"/>
        <v>0</v>
      </c>
      <c r="F35" s="65"/>
      <c r="G35" s="18"/>
      <c r="H35" s="20">
        <f t="shared" si="3"/>
        <v>0</v>
      </c>
    </row>
    <row r="36" spans="1:8" ht="14.25" customHeight="1" x14ac:dyDescent="0.25">
      <c r="A36" s="10" t="s">
        <v>5</v>
      </c>
      <c r="B36" s="16"/>
      <c r="C36" s="49"/>
      <c r="D36" s="18"/>
      <c r="E36" s="64">
        <f t="shared" si="2"/>
        <v>0</v>
      </c>
      <c r="F36" s="65"/>
      <c r="G36" s="18"/>
      <c r="H36" s="20">
        <f t="shared" si="3"/>
        <v>0</v>
      </c>
    </row>
    <row r="37" spans="1:8" ht="14.25" customHeight="1" x14ac:dyDescent="0.25">
      <c r="A37" s="26" t="s">
        <v>26</v>
      </c>
      <c r="B37" s="52"/>
      <c r="C37" s="49"/>
      <c r="D37" s="18"/>
      <c r="E37" s="64">
        <f t="shared" si="2"/>
        <v>0</v>
      </c>
      <c r="F37" s="65"/>
      <c r="G37" s="18"/>
      <c r="H37" s="20">
        <f t="shared" si="3"/>
        <v>0</v>
      </c>
    </row>
    <row r="38" spans="1:8" ht="5.65" customHeight="1" x14ac:dyDescent="0.25"/>
    <row r="39" spans="1:8" ht="14.25" customHeight="1" x14ac:dyDescent="0.25">
      <c r="A39" s="12" t="s">
        <v>23</v>
      </c>
      <c r="B39" s="17"/>
      <c r="C39" s="21">
        <f>SUM(C33:C37)</f>
        <v>0</v>
      </c>
      <c r="D39" s="25"/>
      <c r="E39" s="64">
        <f>SUM(E33:F37)</f>
        <v>0</v>
      </c>
      <c r="F39" s="65"/>
      <c r="G39" s="25"/>
      <c r="H39" s="21">
        <f>SUM(H33:H37)</f>
        <v>0</v>
      </c>
    </row>
    <row r="40" spans="1:8" ht="5.65" customHeight="1" x14ac:dyDescent="0.25">
      <c r="C40" s="6"/>
      <c r="D40" s="6"/>
      <c r="E40" s="6"/>
      <c r="F40" s="6"/>
      <c r="G40" s="6"/>
      <c r="H40" s="6"/>
    </row>
    <row r="41" spans="1:8" s="3" customFormat="1" ht="14.25" customHeight="1" x14ac:dyDescent="0.25">
      <c r="A41" s="23" t="s">
        <v>55</v>
      </c>
      <c r="B41" s="5"/>
      <c r="C41" s="9">
        <f>SUM(C30+C39)</f>
        <v>0</v>
      </c>
      <c r="D41" s="7"/>
      <c r="E41" s="66">
        <f>SUM(E30+E39)</f>
        <v>0</v>
      </c>
      <c r="F41" s="67"/>
      <c r="G41" s="7"/>
      <c r="H41" s="9">
        <f>SUM(H30+H39)</f>
        <v>0</v>
      </c>
    </row>
    <row r="42" spans="1:8" ht="14.25" customHeight="1" x14ac:dyDescent="0.25">
      <c r="A42" s="32" t="s">
        <v>68</v>
      </c>
    </row>
    <row r="43" spans="1:8" ht="14.25" customHeight="1" x14ac:dyDescent="0.25">
      <c r="A43" s="3" t="s">
        <v>78</v>
      </c>
    </row>
    <row r="44" spans="1:8" ht="14.25" customHeight="1" x14ac:dyDescent="0.25">
      <c r="A44" s="3" t="s">
        <v>74</v>
      </c>
    </row>
    <row r="45" spans="1:8" ht="14.25" customHeight="1" thickBot="1" x14ac:dyDescent="0.3">
      <c r="A45" s="3" t="s">
        <v>79</v>
      </c>
    </row>
    <row r="46" spans="1:8" ht="14.25" customHeight="1" thickBot="1" x14ac:dyDescent="0.3">
      <c r="A46" s="29" t="s">
        <v>75</v>
      </c>
      <c r="H46" s="63">
        <f>IF(A9="Udlejning",
H41*15%,
MIN(IF(ISNUMBER(SEARCH("WC",D9)),125000,75000),H41/2))</f>
        <v>0</v>
      </c>
    </row>
    <row r="47" spans="1:8" ht="14.25" customHeight="1" x14ac:dyDescent="0.25">
      <c r="H47" s="62" t="s">
        <v>70</v>
      </c>
    </row>
    <row r="48" spans="1:8" ht="14.25" customHeight="1" x14ac:dyDescent="0.25">
      <c r="A48" s="102" t="s">
        <v>56</v>
      </c>
      <c r="B48" s="103"/>
      <c r="C48" s="103"/>
      <c r="D48" s="103"/>
      <c r="E48" s="103"/>
      <c r="F48" s="103"/>
      <c r="G48" s="103"/>
      <c r="H48" s="104"/>
    </row>
    <row r="49" spans="1:8" ht="14.25" customHeight="1" x14ac:dyDescent="0.25">
      <c r="A49" s="96"/>
      <c r="B49" s="97"/>
      <c r="C49" s="97"/>
      <c r="D49" s="97"/>
      <c r="E49" s="97"/>
      <c r="F49" s="97"/>
      <c r="G49" s="97"/>
      <c r="H49" s="98"/>
    </row>
    <row r="50" spans="1:8" ht="14.25" customHeight="1" x14ac:dyDescent="0.25">
      <c r="A50" s="96"/>
      <c r="B50" s="97"/>
      <c r="C50" s="97"/>
      <c r="D50" s="97"/>
      <c r="E50" s="97"/>
      <c r="F50" s="97"/>
      <c r="G50" s="97"/>
      <c r="H50" s="98"/>
    </row>
    <row r="51" spans="1:8" ht="14.25" customHeight="1" x14ac:dyDescent="0.25">
      <c r="A51" s="96"/>
      <c r="B51" s="97"/>
      <c r="C51" s="97"/>
      <c r="D51" s="97"/>
      <c r="E51" s="97"/>
      <c r="F51" s="97"/>
      <c r="G51" s="97"/>
      <c r="H51" s="98"/>
    </row>
    <row r="52" spans="1:8" ht="14.25" customHeight="1" x14ac:dyDescent="0.25">
      <c r="A52" s="96"/>
      <c r="B52" s="97"/>
      <c r="C52" s="97"/>
      <c r="D52" s="97"/>
      <c r="E52" s="97"/>
      <c r="F52" s="97"/>
      <c r="G52" s="97"/>
      <c r="H52" s="98"/>
    </row>
    <row r="53" spans="1:8" ht="14.25" customHeight="1" x14ac:dyDescent="0.25">
      <c r="A53" s="96"/>
      <c r="B53" s="97"/>
      <c r="C53" s="97"/>
      <c r="D53" s="97"/>
      <c r="E53" s="97"/>
      <c r="F53" s="97"/>
      <c r="G53" s="97"/>
      <c r="H53" s="98"/>
    </row>
    <row r="54" spans="1:8" ht="14.25" customHeight="1" x14ac:dyDescent="0.25">
      <c r="A54" s="99"/>
      <c r="B54" s="100"/>
      <c r="C54" s="100"/>
      <c r="D54" s="100"/>
      <c r="E54" s="100"/>
      <c r="F54" s="100"/>
      <c r="G54" s="100"/>
      <c r="H54" s="101"/>
    </row>
  </sheetData>
  <sheetProtection sheet="1" objects="1" scenarios="1"/>
  <mergeCells count="38">
    <mergeCell ref="F15:H15"/>
    <mergeCell ref="F16:H16"/>
    <mergeCell ref="C16:E16"/>
    <mergeCell ref="A49:H54"/>
    <mergeCell ref="A48:H48"/>
    <mergeCell ref="E28:F28"/>
    <mergeCell ref="C15:E15"/>
    <mergeCell ref="E19:F19"/>
    <mergeCell ref="E18:F18"/>
    <mergeCell ref="E20:F20"/>
    <mergeCell ref="E22:F22"/>
    <mergeCell ref="E23:F23"/>
    <mergeCell ref="E24:F24"/>
    <mergeCell ref="E25:F25"/>
    <mergeCell ref="E26:F26"/>
    <mergeCell ref="E27:F27"/>
    <mergeCell ref="A4:C4"/>
    <mergeCell ref="A5:C5"/>
    <mergeCell ref="D5:H5"/>
    <mergeCell ref="A6:C6"/>
    <mergeCell ref="D4:H4"/>
    <mergeCell ref="D6:H6"/>
    <mergeCell ref="A7:C7"/>
    <mergeCell ref="D7:H7"/>
    <mergeCell ref="D8:H8"/>
    <mergeCell ref="D9:H9"/>
    <mergeCell ref="A12:H12"/>
    <mergeCell ref="B8:C8"/>
    <mergeCell ref="B9:C9"/>
    <mergeCell ref="E30:F30"/>
    <mergeCell ref="E37:F37"/>
    <mergeCell ref="E39:F39"/>
    <mergeCell ref="E41:F41"/>
    <mergeCell ref="E32:F32"/>
    <mergeCell ref="E33:F33"/>
    <mergeCell ref="E34:F34"/>
    <mergeCell ref="E35:F35"/>
    <mergeCell ref="E36:F36"/>
  </mergeCells>
  <dataValidations count="2">
    <dataValidation type="list" allowBlank="1" showInputMessage="1" showErrorMessage="1" sqref="D9:H9" xr:uid="{C5E73BC7-6133-4763-BAE5-999F6143398E}">
      <formula1>"Bad,WC/bad,WC"</formula1>
    </dataValidation>
    <dataValidation type="list" allowBlank="1" showInputMessage="1" showErrorMessage="1" sqref="A9" xr:uid="{D8376F21-1D7F-4261-9391-64592B375B6D}">
      <formula1>"Andel,Ejer,Udlejning"</formula1>
    </dataValidation>
  </dataValidations>
  <pageMargins left="0.39370078740157483" right="0.39370078740157483" top="0.94488188976377963" bottom="0.43307086614173229" header="0.43307086614173229" footer="0.31496062992125984"/>
  <pageSetup paperSize="9" orientation="portrait" r:id="rId1"/>
  <headerFooter>
    <oddHeader xml:space="preserve">&amp;L&amp;14TOILETPULJEN - BUDGET&amp;R&amp;14- estimerede udgifter til etablering af WC/bad&amp;11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7A5F-F84A-414B-86B2-9B5C91948A6A}">
  <sheetPr>
    <tabColor rgb="FF91C78F"/>
    <pageSetUpPr fitToPage="1"/>
  </sheetPr>
  <dimension ref="A1:D53"/>
  <sheetViews>
    <sheetView showZeros="0" view="pageBreakPreview" zoomScale="115" zoomScaleNormal="100" zoomScaleSheetLayoutView="115" zoomScalePageLayoutView="115" workbookViewId="0">
      <selection activeCell="A9" sqref="A9:C9"/>
    </sheetView>
  </sheetViews>
  <sheetFormatPr defaultColWidth="8.7109375" defaultRowHeight="14.25" customHeight="1" x14ac:dyDescent="0.25"/>
  <cols>
    <col min="1" max="1" width="20.140625" style="2" customWidth="1"/>
    <col min="2" max="2" width="40.28515625" style="2" customWidth="1"/>
    <col min="3" max="3" width="9.85546875" style="2" customWidth="1"/>
    <col min="4" max="4" width="24.85546875" style="2" customWidth="1"/>
    <col min="5" max="5" width="9.28515625" style="2" customWidth="1"/>
    <col min="6" max="16384" width="8.7109375" style="2"/>
  </cols>
  <sheetData>
    <row r="1" spans="1:4" ht="14.25" customHeight="1" x14ac:dyDescent="0.25">
      <c r="A1" s="115" t="s">
        <v>80</v>
      </c>
      <c r="B1" s="115"/>
      <c r="C1" s="115"/>
      <c r="D1" s="115"/>
    </row>
    <row r="2" spans="1:4" ht="14.25" customHeight="1" x14ac:dyDescent="0.25">
      <c r="A2" s="115"/>
      <c r="B2" s="115"/>
      <c r="C2" s="115"/>
      <c r="D2" s="115"/>
    </row>
    <row r="3" spans="1:4" ht="14.25" customHeight="1" x14ac:dyDescent="0.25">
      <c r="A3" s="115"/>
      <c r="B3" s="115"/>
      <c r="C3" s="115"/>
      <c r="D3" s="115"/>
    </row>
    <row r="4" spans="1:4" ht="14.25" customHeight="1" x14ac:dyDescent="0.25">
      <c r="A4" s="115"/>
      <c r="B4" s="115"/>
      <c r="C4" s="115"/>
      <c r="D4" s="115"/>
    </row>
    <row r="5" spans="1:4" ht="14.25" customHeight="1" x14ac:dyDescent="0.25">
      <c r="A5" s="115"/>
      <c r="B5" s="115"/>
      <c r="C5" s="115"/>
      <c r="D5" s="115"/>
    </row>
    <row r="6" spans="1:4" ht="14.25" customHeight="1" x14ac:dyDescent="0.25">
      <c r="A6" s="115"/>
      <c r="B6" s="115"/>
      <c r="C6" s="115"/>
      <c r="D6" s="115"/>
    </row>
    <row r="7" spans="1:4" ht="14.25" customHeight="1" x14ac:dyDescent="0.25">
      <c r="A7" s="75" t="s">
        <v>45</v>
      </c>
      <c r="B7" s="76"/>
      <c r="C7" s="82"/>
      <c r="D7" s="47" t="s">
        <v>32</v>
      </c>
    </row>
    <row r="8" spans="1:4" ht="14.25" customHeight="1" x14ac:dyDescent="0.25">
      <c r="A8" s="116"/>
      <c r="B8" s="117"/>
      <c r="C8" s="118"/>
      <c r="D8" s="53"/>
    </row>
    <row r="9" spans="1:4" ht="14.25" customHeight="1" x14ac:dyDescent="0.25">
      <c r="A9" s="75" t="s">
        <v>71</v>
      </c>
      <c r="B9" s="76"/>
      <c r="C9" s="82"/>
      <c r="D9" s="47" t="s">
        <v>73</v>
      </c>
    </row>
    <row r="10" spans="1:4" ht="14.25" customHeight="1" x14ac:dyDescent="0.25">
      <c r="A10" s="116"/>
      <c r="B10" s="117"/>
      <c r="C10" s="118"/>
      <c r="D10" s="54"/>
    </row>
    <row r="11" spans="1:4" ht="14.25" customHeight="1" x14ac:dyDescent="0.25">
      <c r="A11" s="75" t="s">
        <v>31</v>
      </c>
      <c r="B11" s="76"/>
      <c r="C11" s="82"/>
      <c r="D11" s="47" t="s">
        <v>37</v>
      </c>
    </row>
    <row r="12" spans="1:4" ht="14.25" customHeight="1" x14ac:dyDescent="0.25">
      <c r="A12" s="116"/>
      <c r="B12" s="117"/>
      <c r="C12" s="118"/>
      <c r="D12" s="54"/>
    </row>
    <row r="13" spans="1:4" ht="14.25" customHeight="1" x14ac:dyDescent="0.25">
      <c r="A13" s="75" t="s">
        <v>38</v>
      </c>
      <c r="B13" s="76"/>
      <c r="C13" s="82"/>
      <c r="D13" s="47" t="s">
        <v>17</v>
      </c>
    </row>
    <row r="14" spans="1:4" ht="14.25" customHeight="1" x14ac:dyDescent="0.25">
      <c r="A14" s="116"/>
      <c r="B14" s="117"/>
      <c r="C14" s="118"/>
      <c r="D14" s="54"/>
    </row>
    <row r="15" spans="1:4" ht="14.1" customHeight="1" x14ac:dyDescent="0.25">
      <c r="A15" s="3"/>
      <c r="B15" s="3"/>
      <c r="C15" s="4"/>
      <c r="D15" s="3"/>
    </row>
    <row r="16" spans="1:4" ht="14.25" customHeight="1" x14ac:dyDescent="0.25">
      <c r="A16" s="75" t="s">
        <v>39</v>
      </c>
      <c r="B16" s="76"/>
      <c r="C16" s="76"/>
      <c r="D16" s="82"/>
    </row>
    <row r="17" spans="1:4" ht="14.25" customHeight="1" x14ac:dyDescent="0.25">
      <c r="A17" s="119"/>
      <c r="B17" s="120"/>
      <c r="C17" s="120"/>
      <c r="D17" s="121"/>
    </row>
    <row r="18" spans="1:4" ht="14.25" customHeight="1" x14ac:dyDescent="0.25">
      <c r="A18" s="119"/>
      <c r="B18" s="120"/>
      <c r="C18" s="120"/>
      <c r="D18" s="121"/>
    </row>
    <row r="19" spans="1:4" ht="14.25" customHeight="1" x14ac:dyDescent="0.25">
      <c r="A19" s="119"/>
      <c r="B19" s="120"/>
      <c r="C19" s="120"/>
      <c r="D19" s="121"/>
    </row>
    <row r="20" spans="1:4" ht="14.25" customHeight="1" x14ac:dyDescent="0.25">
      <c r="A20" s="116"/>
      <c r="B20" s="117"/>
      <c r="C20" s="117"/>
      <c r="D20" s="118"/>
    </row>
    <row r="22" spans="1:4" ht="14.1" customHeight="1" x14ac:dyDescent="0.25">
      <c r="A22" s="29" t="s">
        <v>33</v>
      </c>
    </row>
    <row r="23" spans="1:4" ht="14.25" customHeight="1" x14ac:dyDescent="0.25">
      <c r="A23" s="8" t="s">
        <v>28</v>
      </c>
    </row>
    <row r="24" spans="1:4" ht="5.65" customHeight="1" x14ac:dyDescent="0.25"/>
    <row r="25" spans="1:4" ht="14.1" customHeight="1" x14ac:dyDescent="0.25">
      <c r="A25" s="3" t="s">
        <v>40</v>
      </c>
      <c r="B25" s="3"/>
      <c r="C25" s="34" t="s">
        <v>29</v>
      </c>
      <c r="D25" s="55"/>
    </row>
    <row r="26" spans="1:4" ht="5.65" customHeight="1" x14ac:dyDescent="0.25"/>
    <row r="27" spans="1:4" ht="14.1" customHeight="1" x14ac:dyDescent="0.25">
      <c r="A27" s="3" t="s">
        <v>18</v>
      </c>
      <c r="B27" s="3"/>
      <c r="C27" s="34" t="s">
        <v>29</v>
      </c>
      <c r="D27" s="55"/>
    </row>
    <row r="28" spans="1:4" ht="14.25" customHeight="1" x14ac:dyDescent="0.25">
      <c r="A28" s="3"/>
      <c r="B28" s="3"/>
      <c r="C28" s="4"/>
      <c r="D28" s="3"/>
    </row>
    <row r="29" spans="1:4" s="3" customFormat="1" ht="14.25" customHeight="1" x14ac:dyDescent="0.25">
      <c r="A29" s="29" t="s">
        <v>34</v>
      </c>
      <c r="C29" s="33"/>
      <c r="D29" s="33"/>
    </row>
    <row r="30" spans="1:4" s="35" customFormat="1" ht="14.25" customHeight="1" x14ac:dyDescent="0.25">
      <c r="A30" s="36" t="s">
        <v>30</v>
      </c>
      <c r="B30" s="36"/>
      <c r="C30" s="36"/>
      <c r="D30" s="36"/>
    </row>
    <row r="31" spans="1:4" ht="14.25" customHeight="1" x14ac:dyDescent="0.25">
      <c r="A31" s="124"/>
      <c r="B31" s="124"/>
      <c r="C31" s="124"/>
      <c r="D31" s="124"/>
    </row>
    <row r="32" spans="1:4" ht="14.25" customHeight="1" x14ac:dyDescent="0.25">
      <c r="A32" s="124"/>
      <c r="B32" s="124"/>
      <c r="C32" s="124"/>
      <c r="D32" s="124"/>
    </row>
    <row r="33" spans="1:4" ht="14.25" customHeight="1" x14ac:dyDescent="0.25">
      <c r="A33" s="124"/>
      <c r="B33" s="124"/>
      <c r="C33" s="124"/>
      <c r="D33" s="124"/>
    </row>
    <row r="34" spans="1:4" ht="14.25" customHeight="1" x14ac:dyDescent="0.25">
      <c r="A34" s="124"/>
      <c r="B34" s="124"/>
      <c r="C34" s="124"/>
      <c r="D34" s="124"/>
    </row>
    <row r="35" spans="1:4" ht="14.25" customHeight="1" x14ac:dyDescent="0.25">
      <c r="A35" s="124"/>
      <c r="B35" s="124"/>
      <c r="C35" s="124"/>
      <c r="D35" s="124"/>
    </row>
    <row r="36" spans="1:4" s="3" customFormat="1" ht="14.25" customHeight="1" x14ac:dyDescent="0.25">
      <c r="A36" s="124"/>
      <c r="B36" s="124"/>
      <c r="C36" s="124"/>
      <c r="D36" s="124"/>
    </row>
    <row r="37" spans="1:4" s="3" customFormat="1" ht="14.25" customHeight="1" x14ac:dyDescent="0.25">
      <c r="A37" s="2"/>
      <c r="B37" s="2"/>
      <c r="C37" s="2"/>
      <c r="D37" s="2"/>
    </row>
    <row r="38" spans="1:4" ht="14.25" customHeight="1" x14ac:dyDescent="0.25">
      <c r="A38" s="29" t="s">
        <v>35</v>
      </c>
      <c r="B38" s="3"/>
      <c r="C38" s="33"/>
      <c r="D38" s="33"/>
    </row>
    <row r="39" spans="1:4" ht="14.25" customHeight="1" x14ac:dyDescent="0.25">
      <c r="A39" s="37" t="s">
        <v>19</v>
      </c>
      <c r="B39" s="37" t="s">
        <v>41</v>
      </c>
      <c r="C39" s="37" t="s">
        <v>42</v>
      </c>
      <c r="D39" s="38"/>
    </row>
    <row r="40" spans="1:4" ht="14.25" customHeight="1" x14ac:dyDescent="0.25">
      <c r="A40" s="122"/>
      <c r="B40" s="109"/>
      <c r="C40" s="111"/>
      <c r="D40" s="112"/>
    </row>
    <row r="41" spans="1:4" s="3" customFormat="1" ht="14.25" customHeight="1" x14ac:dyDescent="0.25">
      <c r="A41" s="122"/>
      <c r="B41" s="109"/>
      <c r="C41" s="111"/>
      <c r="D41" s="112"/>
    </row>
    <row r="42" spans="1:4" s="3" customFormat="1" ht="14.25" customHeight="1" x14ac:dyDescent="0.25">
      <c r="A42" s="123"/>
      <c r="B42" s="110"/>
      <c r="C42" s="113"/>
      <c r="D42" s="114"/>
    </row>
    <row r="43" spans="1:4" s="3" customFormat="1" ht="14.25" customHeight="1" x14ac:dyDescent="0.25">
      <c r="A43" s="2"/>
      <c r="B43" s="2"/>
      <c r="C43" s="2"/>
      <c r="D43" s="2"/>
    </row>
    <row r="44" spans="1:4" s="3" customFormat="1" ht="14.25" customHeight="1" x14ac:dyDescent="0.25">
      <c r="A44" s="37" t="s">
        <v>19</v>
      </c>
      <c r="B44" s="37" t="s">
        <v>43</v>
      </c>
      <c r="C44" s="37" t="s">
        <v>20</v>
      </c>
      <c r="D44" s="38"/>
    </row>
    <row r="45" spans="1:4" s="35" customFormat="1" ht="14.25" customHeight="1" x14ac:dyDescent="0.25">
      <c r="A45" s="122"/>
      <c r="B45" s="109"/>
      <c r="C45" s="111"/>
      <c r="D45" s="112"/>
    </row>
    <row r="46" spans="1:4" s="3" customFormat="1" ht="14.25" customHeight="1" x14ac:dyDescent="0.25">
      <c r="A46" s="122"/>
      <c r="B46" s="109"/>
      <c r="C46" s="111"/>
      <c r="D46" s="112"/>
    </row>
    <row r="47" spans="1:4" s="3" customFormat="1" ht="14.25" customHeight="1" x14ac:dyDescent="0.25">
      <c r="A47" s="123"/>
      <c r="B47" s="110"/>
      <c r="C47" s="113"/>
      <c r="D47" s="114"/>
    </row>
    <row r="48" spans="1:4" s="3" customFormat="1" ht="14.25" customHeight="1" x14ac:dyDescent="0.25">
      <c r="A48" s="2"/>
      <c r="B48" s="2"/>
      <c r="C48" s="2"/>
      <c r="D48" s="2"/>
    </row>
    <row r="49" spans="1:4" s="35" customFormat="1" ht="13.9" customHeight="1" x14ac:dyDescent="0.25">
      <c r="A49" s="2"/>
      <c r="B49" s="2"/>
      <c r="C49" s="2"/>
      <c r="D49" s="2"/>
    </row>
    <row r="50" spans="1:4" s="3" customFormat="1" ht="13.9" customHeight="1" x14ac:dyDescent="0.25">
      <c r="A50" s="2"/>
      <c r="B50" s="2"/>
      <c r="C50" s="2"/>
      <c r="D50" s="2"/>
    </row>
    <row r="51" spans="1:4" ht="13.9" customHeight="1" x14ac:dyDescent="0.25"/>
    <row r="52" spans="1:4" s="3" customFormat="1" ht="13.9" customHeight="1" x14ac:dyDescent="0.25">
      <c r="A52" s="2"/>
      <c r="B52" s="2"/>
      <c r="C52" s="2"/>
      <c r="D52" s="2"/>
    </row>
    <row r="53" spans="1:4" ht="13.9" customHeight="1" x14ac:dyDescent="0.25"/>
  </sheetData>
  <sheetProtection sheet="1" objects="1" scenarios="1"/>
  <mergeCells count="21">
    <mergeCell ref="A7:C7"/>
    <mergeCell ref="A8:C8"/>
    <mergeCell ref="A9:C9"/>
    <mergeCell ref="A10:C10"/>
    <mergeCell ref="A11:C11"/>
    <mergeCell ref="B45:B47"/>
    <mergeCell ref="C45:D47"/>
    <mergeCell ref="C40:D42"/>
    <mergeCell ref="A1:D6"/>
    <mergeCell ref="A14:C14"/>
    <mergeCell ref="A16:D16"/>
    <mergeCell ref="A20:D20"/>
    <mergeCell ref="A18:D18"/>
    <mergeCell ref="A17:D17"/>
    <mergeCell ref="A40:A42"/>
    <mergeCell ref="B40:B42"/>
    <mergeCell ref="A45:A47"/>
    <mergeCell ref="A13:C13"/>
    <mergeCell ref="A12:C12"/>
    <mergeCell ref="A31:D36"/>
    <mergeCell ref="A19:D19"/>
  </mergeCells>
  <pageMargins left="0.39370078740157483" right="0.39370078740157483" top="0.94488188976377963" bottom="0.43307086614173229" header="0.43307086614173229" footer="0.31496062992125984"/>
  <pageSetup paperSize="9" orientation="portrait" r:id="rId1"/>
  <headerFooter>
    <oddHeader xml:space="preserve">&amp;L&amp;14TOILETPULJEN - AFLEVERINGSPROTOKOL (forenklet)&amp;R&amp;14- afleveringsforretning    &amp;11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F96E-F0FF-4FA1-80A4-84942BFABF65}">
  <sheetPr>
    <tabColor rgb="FFEBC305"/>
    <pageSetUpPr fitToPage="1"/>
  </sheetPr>
  <dimension ref="A1:H56"/>
  <sheetViews>
    <sheetView showZeros="0" view="pageBreakPreview" zoomScale="115" zoomScaleNormal="100" zoomScaleSheetLayoutView="115" workbookViewId="0">
      <selection activeCell="C25" sqref="C25"/>
    </sheetView>
  </sheetViews>
  <sheetFormatPr defaultColWidth="7.28515625" defaultRowHeight="14.25" customHeight="1" x14ac:dyDescent="0.25"/>
  <cols>
    <col min="1" max="1" width="20" style="2" customWidth="1"/>
    <col min="2" max="2" width="41.140625" style="2" customWidth="1"/>
    <col min="3" max="3" width="10.28515625" style="2" customWidth="1"/>
    <col min="4" max="4" width="2.7109375" style="2" customWidth="1"/>
    <col min="5" max="6" width="5" style="2" customWidth="1"/>
    <col min="7" max="7" width="2.7109375" style="2" customWidth="1"/>
    <col min="8" max="8" width="10.42578125" style="2" customWidth="1"/>
    <col min="9" max="14" width="7.28515625" style="2"/>
    <col min="15" max="15" width="9.28515625" style="2" customWidth="1"/>
    <col min="16" max="16384" width="7.28515625" style="2"/>
  </cols>
  <sheetData>
    <row r="1" spans="1:8" ht="14.25" customHeight="1" x14ac:dyDescent="0.25">
      <c r="A1" s="29" t="s">
        <v>27</v>
      </c>
    </row>
    <row r="2" spans="1:8" ht="14.25" customHeight="1" x14ac:dyDescent="0.25">
      <c r="A2" s="3" t="s">
        <v>36</v>
      </c>
    </row>
    <row r="3" spans="1:8" ht="14.1" customHeight="1" x14ac:dyDescent="0.25">
      <c r="A3" s="3"/>
    </row>
    <row r="4" spans="1:8" ht="14.25" customHeight="1" x14ac:dyDescent="0.25">
      <c r="A4" s="84" t="str">
        <f>'Budget (estimeret)'!$A$4</f>
        <v>Ansøgers navn (bygherre)</v>
      </c>
      <c r="B4" s="85"/>
      <c r="C4" s="86"/>
      <c r="D4" s="91" t="str">
        <f>'Budget (estimeret)'!$D$4</f>
        <v>Ansøgers telefonnummer</v>
      </c>
      <c r="E4" s="85"/>
      <c r="F4" s="85"/>
      <c r="G4" s="85"/>
      <c r="H4" s="92"/>
    </row>
    <row r="5" spans="1:8" ht="14.25" customHeight="1" x14ac:dyDescent="0.25">
      <c r="A5" s="153">
        <f>'Budget (estimeret)'!$A$5</f>
        <v>0</v>
      </c>
      <c r="B5" s="154"/>
      <c r="C5" s="155"/>
      <c r="D5" s="156">
        <f>'Budget (estimeret)'!$D$5</f>
        <v>0</v>
      </c>
      <c r="E5" s="157"/>
      <c r="F5" s="157"/>
      <c r="G5" s="157"/>
      <c r="H5" s="158"/>
    </row>
    <row r="6" spans="1:8" ht="14.25" customHeight="1" x14ac:dyDescent="0.25">
      <c r="A6" s="84" t="str">
        <f>'Budget (estimeret)'!$A$6</f>
        <v>Ansøgers adresse / byggesagsadresse (vej, nr., etage, side mv)</v>
      </c>
      <c r="B6" s="85"/>
      <c r="C6" s="86"/>
      <c r="D6" s="91" t="str">
        <f>'Budget (estimeret)'!$D$6</f>
        <v>Ansøgers e-mailadresse</v>
      </c>
      <c r="E6" s="85"/>
      <c r="F6" s="85"/>
      <c r="G6" s="85"/>
      <c r="H6" s="92"/>
    </row>
    <row r="7" spans="1:8" ht="14.25" customHeight="1" x14ac:dyDescent="0.25">
      <c r="A7" s="153">
        <f>'Budget (estimeret)'!$A$7</f>
        <v>0</v>
      </c>
      <c r="B7" s="154"/>
      <c r="C7" s="155"/>
      <c r="D7" s="159">
        <f>'Budget (estimeret)'!$D$7</f>
        <v>0</v>
      </c>
      <c r="E7" s="154"/>
      <c r="F7" s="154"/>
      <c r="G7" s="154"/>
      <c r="H7" s="160"/>
    </row>
    <row r="8" spans="1:8" ht="14.25" customHeight="1" x14ac:dyDescent="0.25">
      <c r="A8" s="31" t="str">
        <f>'Budget (estimeret)'!$A$8</f>
        <v>Ejertype (Andel - Ejer - Udlejning)</v>
      </c>
      <c r="B8" s="75" t="str">
        <f>'Budget (estimeret)'!$B$8</f>
        <v>Navn på forening el. bygningsejer</v>
      </c>
      <c r="C8" s="82"/>
      <c r="D8" s="75" t="s">
        <v>76</v>
      </c>
      <c r="E8" s="76"/>
      <c r="F8" s="76"/>
      <c r="G8" s="76"/>
      <c r="H8" s="77"/>
    </row>
    <row r="9" spans="1:8" ht="14.25" customHeight="1" x14ac:dyDescent="0.25">
      <c r="A9" s="61">
        <f>'Budget (estimeret)'!$A$9</f>
        <v>0</v>
      </c>
      <c r="B9" s="161">
        <f>'Budget (estimeret)'!$B$9</f>
        <v>0</v>
      </c>
      <c r="C9" s="162"/>
      <c r="D9" s="163"/>
      <c r="E9" s="164"/>
      <c r="F9" s="164"/>
      <c r="G9" s="164"/>
      <c r="H9" s="165"/>
    </row>
    <row r="11" spans="1:8" ht="14.25" customHeight="1" x14ac:dyDescent="0.25">
      <c r="A11" s="29" t="s">
        <v>21</v>
      </c>
      <c r="B11" s="1"/>
    </row>
    <row r="12" spans="1:8" ht="28.15" customHeight="1" x14ac:dyDescent="0.25">
      <c r="A12" s="125" t="s">
        <v>57</v>
      </c>
      <c r="B12" s="125"/>
      <c r="C12" s="125"/>
      <c r="D12" s="125"/>
      <c r="E12" s="125"/>
      <c r="F12" s="125"/>
      <c r="G12" s="125"/>
      <c r="H12" s="125"/>
    </row>
    <row r="13" spans="1:8" s="3" customFormat="1" ht="13.9" customHeight="1" x14ac:dyDescent="0.25">
      <c r="A13" s="125" t="s">
        <v>64</v>
      </c>
      <c r="B13" s="125"/>
      <c r="C13" s="125"/>
      <c r="D13" s="125"/>
      <c r="E13" s="125"/>
      <c r="F13" s="125"/>
      <c r="G13" s="125"/>
      <c r="H13" s="125"/>
    </row>
    <row r="14" spans="1:8" s="3" customFormat="1" ht="14.1" customHeight="1" x14ac:dyDescent="0.25">
      <c r="A14" s="125"/>
      <c r="B14" s="125"/>
      <c r="C14" s="125"/>
      <c r="D14" s="125"/>
      <c r="E14" s="125"/>
      <c r="F14" s="125"/>
      <c r="G14" s="125"/>
      <c r="H14" s="125"/>
    </row>
    <row r="15" spans="1:8" s="3" customFormat="1" ht="14.25" customHeight="1" x14ac:dyDescent="0.25">
      <c r="A15" s="30" t="s">
        <v>16</v>
      </c>
      <c r="C15" s="105" t="s">
        <v>59</v>
      </c>
      <c r="D15" s="93"/>
      <c r="E15" s="106"/>
      <c r="F15" s="129" t="s">
        <v>60</v>
      </c>
      <c r="G15" s="93"/>
      <c r="H15" s="94"/>
    </row>
    <row r="16" spans="1:8" s="3" customFormat="1" ht="13.9" customHeight="1" x14ac:dyDescent="0.25">
      <c r="A16" s="8" t="s">
        <v>63</v>
      </c>
      <c r="C16" s="130"/>
      <c r="D16" s="131"/>
      <c r="E16" s="132"/>
      <c r="F16" s="133"/>
      <c r="G16" s="131"/>
      <c r="H16" s="134"/>
    </row>
    <row r="17" spans="1:8" s="3" customFormat="1" ht="14.25" customHeight="1" x14ac:dyDescent="0.25">
      <c r="C17" s="4"/>
      <c r="E17" s="4"/>
      <c r="F17" s="4"/>
      <c r="H17" s="4"/>
    </row>
    <row r="18" spans="1:8" s="3" customFormat="1" ht="14.25" customHeight="1" x14ac:dyDescent="0.25">
      <c r="A18" s="27" t="s">
        <v>0</v>
      </c>
      <c r="B18" s="10"/>
      <c r="C18" s="28" t="s">
        <v>3</v>
      </c>
      <c r="D18" s="28"/>
      <c r="E18" s="68" t="s">
        <v>1</v>
      </c>
      <c r="F18" s="68"/>
      <c r="G18" s="28"/>
      <c r="H18" s="28" t="s">
        <v>2</v>
      </c>
    </row>
    <row r="19" spans="1:8" s="3" customFormat="1" ht="14.25" customHeight="1" x14ac:dyDescent="0.25">
      <c r="A19" s="10" t="s">
        <v>66</v>
      </c>
      <c r="B19" s="10"/>
      <c r="C19" s="56"/>
      <c r="D19" s="7"/>
      <c r="E19" s="64">
        <f>SUM(C19)*0.25</f>
        <v>0</v>
      </c>
      <c r="F19" s="65"/>
      <c r="G19" s="7"/>
      <c r="H19" s="19">
        <f>SUM(C19+E19)</f>
        <v>0</v>
      </c>
    </row>
    <row r="20" spans="1:8" ht="14.25" customHeight="1" x14ac:dyDescent="0.25">
      <c r="A20" s="12" t="s">
        <v>14</v>
      </c>
      <c r="B20" s="13"/>
      <c r="C20" s="57"/>
      <c r="D20" s="7"/>
      <c r="E20" s="64">
        <f>SUM(C20)*0.25</f>
        <v>0</v>
      </c>
      <c r="F20" s="65"/>
      <c r="G20" s="7"/>
      <c r="H20" s="19">
        <f>SUM(C20+E20)</f>
        <v>0</v>
      </c>
    </row>
    <row r="21" spans="1:8" ht="14.25" customHeight="1" x14ac:dyDescent="0.25">
      <c r="A21" s="3" t="s">
        <v>15</v>
      </c>
      <c r="B21" s="24"/>
      <c r="C21" s="7"/>
      <c r="D21" s="7"/>
      <c r="E21" s="147">
        <f>SUM(C21)*0.25</f>
        <v>0</v>
      </c>
      <c r="F21" s="147"/>
      <c r="G21" s="7"/>
      <c r="H21" s="11">
        <f>SUM(C21+E21)</f>
        <v>0</v>
      </c>
    </row>
    <row r="22" spans="1:8" ht="14.25" customHeight="1" x14ac:dyDescent="0.25">
      <c r="A22" s="8" t="s">
        <v>8</v>
      </c>
      <c r="C22" s="57"/>
      <c r="D22" s="7"/>
      <c r="E22" s="64">
        <f>SUM(C22)*0.25</f>
        <v>0</v>
      </c>
      <c r="F22" s="65"/>
      <c r="G22" s="7"/>
      <c r="H22" s="19">
        <f>SUM(C22+E22)</f>
        <v>0</v>
      </c>
    </row>
    <row r="23" spans="1:8" ht="14.25" customHeight="1" x14ac:dyDescent="0.25">
      <c r="A23" s="8" t="s">
        <v>9</v>
      </c>
      <c r="B23" s="15"/>
      <c r="C23" s="56"/>
      <c r="D23" s="22"/>
      <c r="E23" s="64">
        <f t="shared" ref="E23:E27" si="0">SUM(C23)*0.25</f>
        <v>0</v>
      </c>
      <c r="F23" s="65"/>
      <c r="G23" s="22"/>
      <c r="H23" s="19">
        <f t="shared" ref="H23:H28" si="1">SUM(C23+E23)</f>
        <v>0</v>
      </c>
    </row>
    <row r="24" spans="1:8" ht="14.25" customHeight="1" x14ac:dyDescent="0.25">
      <c r="A24" s="8" t="s">
        <v>10</v>
      </c>
      <c r="B24" s="15"/>
      <c r="C24" s="57"/>
      <c r="D24" s="22"/>
      <c r="E24" s="64">
        <f t="shared" si="0"/>
        <v>0</v>
      </c>
      <c r="F24" s="65"/>
      <c r="G24" s="22"/>
      <c r="H24" s="19">
        <f t="shared" si="1"/>
        <v>0</v>
      </c>
    </row>
    <row r="25" spans="1:8" ht="14.25" customHeight="1" x14ac:dyDescent="0.25">
      <c r="A25" s="8" t="s">
        <v>11</v>
      </c>
      <c r="B25" s="15"/>
      <c r="C25" s="57"/>
      <c r="D25" s="22"/>
      <c r="E25" s="64">
        <f t="shared" si="0"/>
        <v>0</v>
      </c>
      <c r="F25" s="65"/>
      <c r="G25" s="22"/>
      <c r="H25" s="19">
        <f>SUM(C25+E25)</f>
        <v>0</v>
      </c>
    </row>
    <row r="26" spans="1:8" ht="14.25" customHeight="1" x14ac:dyDescent="0.25">
      <c r="A26" s="8" t="s">
        <v>12</v>
      </c>
      <c r="B26" s="15"/>
      <c r="C26" s="57"/>
      <c r="D26" s="22"/>
      <c r="E26" s="64">
        <f t="shared" si="0"/>
        <v>0</v>
      </c>
      <c r="F26" s="65"/>
      <c r="G26" s="22"/>
      <c r="H26" s="19">
        <f t="shared" si="1"/>
        <v>0</v>
      </c>
    </row>
    <row r="27" spans="1:8" ht="14.25" customHeight="1" x14ac:dyDescent="0.25">
      <c r="A27" s="8" t="s">
        <v>13</v>
      </c>
      <c r="B27" s="59"/>
      <c r="C27" s="58"/>
      <c r="D27" s="25"/>
      <c r="E27" s="107">
        <f t="shared" si="0"/>
        <v>0</v>
      </c>
      <c r="F27" s="108"/>
      <c r="G27" s="18"/>
      <c r="H27" s="18">
        <f t="shared" si="1"/>
        <v>0</v>
      </c>
    </row>
    <row r="28" spans="1:8" ht="14.25" customHeight="1" x14ac:dyDescent="0.25">
      <c r="A28" s="45" t="s">
        <v>26</v>
      </c>
      <c r="B28" s="60"/>
      <c r="C28" s="57"/>
      <c r="D28" s="18"/>
      <c r="E28" s="64">
        <f t="shared" ref="E28" si="2">SUM(C28)*0.25</f>
        <v>0</v>
      </c>
      <c r="F28" s="65"/>
      <c r="G28" s="25"/>
      <c r="H28" s="20">
        <f t="shared" si="1"/>
        <v>0</v>
      </c>
    </row>
    <row r="29" spans="1:8" ht="5.65" customHeight="1" x14ac:dyDescent="0.25">
      <c r="A29" s="3"/>
      <c r="B29" s="42"/>
      <c r="C29" s="43"/>
      <c r="D29" s="7"/>
      <c r="E29" s="44"/>
      <c r="F29" s="44"/>
      <c r="G29" s="7"/>
      <c r="H29" s="7"/>
    </row>
    <row r="30" spans="1:8" ht="14.25" customHeight="1" x14ac:dyDescent="0.25">
      <c r="A30" s="46" t="s">
        <v>6</v>
      </c>
      <c r="B30" s="17"/>
      <c r="C30" s="20">
        <f>SUM(C19:C28)</f>
        <v>0</v>
      </c>
      <c r="D30" s="18"/>
      <c r="E30" s="64">
        <f>SUM(E19:F28)</f>
        <v>0</v>
      </c>
      <c r="F30" s="65">
        <f>SUM(F19:F28)</f>
        <v>0</v>
      </c>
      <c r="G30" s="18"/>
      <c r="H30" s="20">
        <f>SUM(H19:H28)</f>
        <v>0</v>
      </c>
    </row>
    <row r="31" spans="1:8" ht="5.65" customHeight="1" x14ac:dyDescent="0.25">
      <c r="E31" s="148"/>
      <c r="F31" s="148"/>
    </row>
    <row r="32" spans="1:8" s="3" customFormat="1" ht="14.25" customHeight="1" x14ac:dyDescent="0.25">
      <c r="A32" s="27" t="s">
        <v>22</v>
      </c>
      <c r="B32" s="10"/>
      <c r="C32" s="28" t="s">
        <v>3</v>
      </c>
      <c r="D32" s="28"/>
      <c r="E32" s="68" t="s">
        <v>1</v>
      </c>
      <c r="F32" s="68"/>
      <c r="G32" s="28"/>
      <c r="H32" s="28" t="s">
        <v>2</v>
      </c>
    </row>
    <row r="33" spans="1:8" ht="14.25" customHeight="1" x14ac:dyDescent="0.25">
      <c r="A33" s="3" t="s">
        <v>54</v>
      </c>
      <c r="B33" s="14"/>
      <c r="C33" s="57"/>
      <c r="D33" s="18"/>
      <c r="E33" s="64">
        <f t="shared" ref="E33" si="3">SUM(C33)*0.25</f>
        <v>0</v>
      </c>
      <c r="F33" s="65"/>
      <c r="G33" s="18"/>
      <c r="H33" s="19">
        <f t="shared" ref="H33:H37" si="4">SUM(C33+E33)</f>
        <v>0</v>
      </c>
    </row>
    <row r="34" spans="1:8" ht="14.25" customHeight="1" x14ac:dyDescent="0.25">
      <c r="A34" s="3" t="s">
        <v>53</v>
      </c>
      <c r="B34" s="15"/>
      <c r="C34" s="57"/>
      <c r="D34" s="18"/>
      <c r="E34" s="64">
        <f t="shared" ref="E34:E36" si="5">SUM(C34)*0.25</f>
        <v>0</v>
      </c>
      <c r="F34" s="65"/>
      <c r="G34" s="18"/>
      <c r="H34" s="19">
        <f t="shared" si="4"/>
        <v>0</v>
      </c>
    </row>
    <row r="35" spans="1:8" ht="14.25" customHeight="1" x14ac:dyDescent="0.25">
      <c r="A35" s="3" t="s">
        <v>4</v>
      </c>
      <c r="B35" s="15"/>
      <c r="C35" s="57"/>
      <c r="D35" s="18"/>
      <c r="E35" s="64">
        <f t="shared" si="5"/>
        <v>0</v>
      </c>
      <c r="F35" s="65"/>
      <c r="G35" s="18"/>
      <c r="H35" s="19">
        <f t="shared" si="4"/>
        <v>0</v>
      </c>
    </row>
    <row r="36" spans="1:8" ht="14.25" customHeight="1" x14ac:dyDescent="0.25">
      <c r="A36" s="10" t="s">
        <v>5</v>
      </c>
      <c r="B36" s="16"/>
      <c r="C36" s="57"/>
      <c r="D36" s="18"/>
      <c r="E36" s="64">
        <f t="shared" si="5"/>
        <v>0</v>
      </c>
      <c r="F36" s="65"/>
      <c r="G36" s="18"/>
      <c r="H36" s="19">
        <f t="shared" si="4"/>
        <v>0</v>
      </c>
    </row>
    <row r="37" spans="1:8" ht="14.25" customHeight="1" x14ac:dyDescent="0.25">
      <c r="A37" s="26" t="s">
        <v>25</v>
      </c>
      <c r="B37" s="60"/>
      <c r="C37" s="57"/>
      <c r="D37" s="7"/>
      <c r="E37" s="64">
        <f t="shared" ref="E37" si="6">SUM(C37)*0.25</f>
        <v>0</v>
      </c>
      <c r="F37" s="65"/>
      <c r="G37" s="7"/>
      <c r="H37" s="19">
        <f t="shared" si="4"/>
        <v>0</v>
      </c>
    </row>
    <row r="38" spans="1:8" ht="5.65" customHeight="1" x14ac:dyDescent="0.25">
      <c r="A38" s="3"/>
      <c r="B38" s="42"/>
      <c r="C38" s="43"/>
      <c r="D38" s="7"/>
      <c r="E38" s="44"/>
      <c r="F38" s="44"/>
      <c r="G38" s="7"/>
      <c r="H38" s="7"/>
    </row>
    <row r="39" spans="1:8" ht="14.25" customHeight="1" x14ac:dyDescent="0.25">
      <c r="A39" s="12" t="s">
        <v>23</v>
      </c>
      <c r="B39" s="40"/>
      <c r="C39" s="41">
        <f>SUM(C33:C37)</f>
        <v>0</v>
      </c>
      <c r="D39" s="25"/>
      <c r="E39" s="64">
        <f>SUM(E33:F37)</f>
        <v>0</v>
      </c>
      <c r="F39" s="65">
        <f>SUM(F33:F37)</f>
        <v>0</v>
      </c>
      <c r="G39" s="25"/>
      <c r="H39" s="20">
        <f>SUM(H33:H37)</f>
        <v>0</v>
      </c>
    </row>
    <row r="40" spans="1:8" ht="5.65" customHeight="1" x14ac:dyDescent="0.25">
      <c r="C40" s="6"/>
      <c r="D40" s="6"/>
      <c r="E40" s="147"/>
      <c r="F40" s="147"/>
      <c r="G40" s="6"/>
      <c r="H40" s="6"/>
    </row>
    <row r="41" spans="1:8" s="3" customFormat="1" ht="14.25" customHeight="1" x14ac:dyDescent="0.25">
      <c r="A41" s="23" t="s">
        <v>67</v>
      </c>
      <c r="B41" s="5"/>
      <c r="C41" s="9">
        <f>SUM(C30+C39)</f>
        <v>0</v>
      </c>
      <c r="D41" s="7"/>
      <c r="E41" s="66">
        <f>SUM(E30+E39)</f>
        <v>0</v>
      </c>
      <c r="F41" s="67">
        <f>SUM(F35:F39)</f>
        <v>0</v>
      </c>
      <c r="G41" s="7"/>
      <c r="H41" s="9">
        <f>SUM(H30+H39)</f>
        <v>0</v>
      </c>
    </row>
    <row r="42" spans="1:8" ht="14.25" customHeight="1" x14ac:dyDescent="0.25">
      <c r="A42" s="32" t="s">
        <v>58</v>
      </c>
    </row>
    <row r="43" spans="1:8" ht="14.25" customHeight="1" x14ac:dyDescent="0.25">
      <c r="A43" s="3" t="s">
        <v>78</v>
      </c>
    </row>
    <row r="44" spans="1:8" ht="14.25" customHeight="1" x14ac:dyDescent="0.25">
      <c r="A44" s="3" t="s">
        <v>74</v>
      </c>
      <c r="H44" s="7"/>
    </row>
    <row r="45" spans="1:8" ht="14.25" customHeight="1" thickBot="1" x14ac:dyDescent="0.3">
      <c r="A45" s="3" t="s">
        <v>79</v>
      </c>
      <c r="H45" s="7"/>
    </row>
    <row r="46" spans="1:8" ht="14.25" customHeight="1" thickBot="1" x14ac:dyDescent="0.3">
      <c r="A46" s="29" t="s">
        <v>75</v>
      </c>
      <c r="H46" s="63">
        <f>IF(A9="Udlejning",
H41*15%,
MIN(IF(ISNUMBER(SEARCH("WC",D9)),125000,75000),H41/2))</f>
        <v>0</v>
      </c>
    </row>
    <row r="47" spans="1:8" ht="14.25" customHeight="1" x14ac:dyDescent="0.25">
      <c r="H47" s="62" t="s">
        <v>70</v>
      </c>
    </row>
    <row r="48" spans="1:8" ht="14.25" customHeight="1" x14ac:dyDescent="0.25">
      <c r="A48" s="102" t="s">
        <v>24</v>
      </c>
      <c r="B48" s="103"/>
      <c r="C48" s="103"/>
      <c r="D48" s="103"/>
      <c r="E48" s="103"/>
      <c r="F48" s="103"/>
      <c r="G48" s="103"/>
      <c r="H48" s="104"/>
    </row>
    <row r="49" spans="1:8" ht="14.25" customHeight="1" x14ac:dyDescent="0.25">
      <c r="A49" s="141"/>
      <c r="B49" s="142"/>
      <c r="C49" s="142"/>
      <c r="D49" s="142"/>
      <c r="E49" s="142"/>
      <c r="F49" s="142"/>
      <c r="G49" s="142"/>
      <c r="H49" s="143"/>
    </row>
    <row r="50" spans="1:8" ht="14.25" customHeight="1" x14ac:dyDescent="0.25">
      <c r="A50" s="141"/>
      <c r="B50" s="142"/>
      <c r="C50" s="142"/>
      <c r="D50" s="142"/>
      <c r="E50" s="142"/>
      <c r="F50" s="142"/>
      <c r="G50" s="142"/>
      <c r="H50" s="143"/>
    </row>
    <row r="51" spans="1:8" ht="14.25" customHeight="1" x14ac:dyDescent="0.25">
      <c r="A51" s="144"/>
      <c r="B51" s="145"/>
      <c r="C51" s="145"/>
      <c r="D51" s="145"/>
      <c r="E51" s="145"/>
      <c r="F51" s="145"/>
      <c r="G51" s="145"/>
      <c r="H51" s="146"/>
    </row>
    <row r="52" spans="1:8" s="3" customFormat="1" ht="14.25" customHeight="1" x14ac:dyDescent="0.25">
      <c r="C52" s="4"/>
      <c r="E52" s="4"/>
      <c r="F52" s="4"/>
      <c r="H52" s="4"/>
    </row>
    <row r="53" spans="1:8" ht="14.25" customHeight="1" x14ac:dyDescent="0.25">
      <c r="A53" s="29" t="s">
        <v>72</v>
      </c>
    </row>
    <row r="54" spans="1:8" ht="14.25" customHeight="1" x14ac:dyDescent="0.25">
      <c r="A54" s="37" t="s">
        <v>19</v>
      </c>
      <c r="B54" s="37" t="s">
        <v>41</v>
      </c>
      <c r="C54" s="126" t="s">
        <v>42</v>
      </c>
      <c r="D54" s="127"/>
      <c r="E54" s="127"/>
      <c r="F54" s="127"/>
      <c r="G54" s="127"/>
      <c r="H54" s="128"/>
    </row>
    <row r="55" spans="1:8" ht="14.25" customHeight="1" x14ac:dyDescent="0.25">
      <c r="A55" s="149"/>
      <c r="B55" s="151"/>
      <c r="C55" s="135"/>
      <c r="D55" s="136"/>
      <c r="E55" s="136"/>
      <c r="F55" s="136"/>
      <c r="G55" s="136"/>
      <c r="H55" s="137"/>
    </row>
    <row r="56" spans="1:8" ht="14.25" customHeight="1" x14ac:dyDescent="0.25">
      <c r="A56" s="150"/>
      <c r="B56" s="152"/>
      <c r="C56" s="138"/>
      <c r="D56" s="139"/>
      <c r="E56" s="139"/>
      <c r="F56" s="139"/>
      <c r="G56" s="139"/>
      <c r="H56" s="140"/>
    </row>
  </sheetData>
  <mergeCells count="46">
    <mergeCell ref="E27:F27"/>
    <mergeCell ref="E28:F28"/>
    <mergeCell ref="A4:C4"/>
    <mergeCell ref="D4:H4"/>
    <mergeCell ref="A5:C5"/>
    <mergeCell ref="D5:H5"/>
    <mergeCell ref="A6:C6"/>
    <mergeCell ref="D6:H6"/>
    <mergeCell ref="A7:C7"/>
    <mergeCell ref="D7:H7"/>
    <mergeCell ref="B8:C8"/>
    <mergeCell ref="D8:H8"/>
    <mergeCell ref="B9:C9"/>
    <mergeCell ref="D9:H9"/>
    <mergeCell ref="C55:H56"/>
    <mergeCell ref="A49:H51"/>
    <mergeCell ref="E18:F18"/>
    <mergeCell ref="E21:F21"/>
    <mergeCell ref="E31:F31"/>
    <mergeCell ref="E37:F37"/>
    <mergeCell ref="E40:F40"/>
    <mergeCell ref="E30:F30"/>
    <mergeCell ref="E33:F33"/>
    <mergeCell ref="E34:F34"/>
    <mergeCell ref="E35:F35"/>
    <mergeCell ref="E36:F36"/>
    <mergeCell ref="E32:F32"/>
    <mergeCell ref="A55:A56"/>
    <mergeCell ref="B55:B56"/>
    <mergeCell ref="A48:H48"/>
    <mergeCell ref="E39:F39"/>
    <mergeCell ref="E24:F24"/>
    <mergeCell ref="A12:H12"/>
    <mergeCell ref="A13:H14"/>
    <mergeCell ref="C54:H54"/>
    <mergeCell ref="E19:F19"/>
    <mergeCell ref="C15:E15"/>
    <mergeCell ref="F15:H15"/>
    <mergeCell ref="C16:E16"/>
    <mergeCell ref="F16:H16"/>
    <mergeCell ref="E20:F20"/>
    <mergeCell ref="E22:F22"/>
    <mergeCell ref="E23:F23"/>
    <mergeCell ref="E41:F41"/>
    <mergeCell ref="E25:F25"/>
    <mergeCell ref="E26:F26"/>
  </mergeCells>
  <dataValidations count="2">
    <dataValidation type="list" allowBlank="1" showInputMessage="1" showErrorMessage="1" sqref="D9:H9" xr:uid="{985C5F9C-8D76-4E1C-B8BF-79D9EB706515}">
      <formula1>"Bad,WC/bad,WC"</formula1>
    </dataValidation>
    <dataValidation type="list" allowBlank="1" showInputMessage="1" showErrorMessage="1" sqref="A9" xr:uid="{DB579A80-DE56-47FA-849E-EE6D48AB142A}">
      <formula1>"Andel,Ejer,Udlejning"</formula1>
    </dataValidation>
  </dataValidations>
  <printOptions horizontalCentered="1"/>
  <pageMargins left="0.39370078740157483" right="0.39370078740157483" top="0.94488188976377963" bottom="0.43307086614173229" header="0.43307086614173229" footer="0.31496062992125984"/>
  <pageSetup paperSize="9" scale="98" orientation="portrait" r:id="rId1"/>
  <headerFooter>
    <oddHeader xml:space="preserve">&amp;L&amp;14TOILETPULJEN - BYGGEREGNSKAB
&amp;R&amp;14- faktiske udgifter til etablering af WC/bad&amp;11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dd46b0f-e2c7-4a31-a61e-54a1e81a6d74" xsi:nil="true"/>
    <lcf76f155ced4ddcb4097134ff3c332f xmlns="7546321c-f6f8-480c-a6ef-01d304295335">
      <Terms xmlns="http://schemas.microsoft.com/office/infopath/2007/PartnerControls"/>
    </lcf76f155ced4ddcb4097134ff3c332f>
    <eDoc xmlns="7546321c-f6f8-480c-a6ef-01d304295335" xsi:nil="true"/>
    <MediaLengthInSeconds xmlns="7546321c-f6f8-480c-a6ef-01d304295335" xsi:nil="true"/>
    <SharedWithUsers xmlns="6bf34d0e-f1a0-4bfe-8997-5c594c47f04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0EFBCF46D961A4789781AA114630AC7" ma:contentTypeVersion="19" ma:contentTypeDescription="Opret et nyt dokument." ma:contentTypeScope="" ma:versionID="c79b327e117b8902f665fe95608fc397">
  <xsd:schema xmlns:xsd="http://www.w3.org/2001/XMLSchema" xmlns:xs="http://www.w3.org/2001/XMLSchema" xmlns:p="http://schemas.microsoft.com/office/2006/metadata/properties" xmlns:ns2="7546321c-f6f8-480c-a6ef-01d304295335" xmlns:ns3="6bf34d0e-f1a0-4bfe-8997-5c594c47f040" xmlns:ns4="0dd46b0f-e2c7-4a31-a61e-54a1e81a6d74" targetNamespace="http://schemas.microsoft.com/office/2006/metadata/properties" ma:root="true" ma:fieldsID="853a07602760ea9704aab959abe372d2" ns2:_="" ns3:_="" ns4:_="">
    <xsd:import namespace="7546321c-f6f8-480c-a6ef-01d304295335"/>
    <xsd:import namespace="6bf34d0e-f1a0-4bfe-8997-5c594c47f040"/>
    <xsd:import namespace="0dd46b0f-e2c7-4a31-a61e-54a1e81a6d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eDo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46321c-f6f8-480c-a6ef-01d304295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eDoc" ma:index="24" nillable="true" ma:displayName="eDoc" ma:internalName="eDoc">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f34d0e-f1a0-4bfe-8997-5c594c47f040"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46b0f-e2c7-4a31-a61e-54a1e81a6d7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281f714-7c5d-4c4e-8af0-a37554e75e5b}" ma:internalName="TaxCatchAll" ma:showField="CatchAllData" ma:web="6bf34d0e-f1a0-4bfe-8997-5c594c47f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9A86E0-4FB3-46AA-9F51-9AC8A681B2B0}">
  <ds:schemaRefs>
    <ds:schemaRef ds:uri="7546321c-f6f8-480c-a6ef-01d304295335"/>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0dd46b0f-e2c7-4a31-a61e-54a1e81a6d74"/>
    <ds:schemaRef ds:uri="http://schemas.microsoft.com/office/2006/documentManagement/types"/>
    <ds:schemaRef ds:uri="6bf34d0e-f1a0-4bfe-8997-5c594c47f04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262DE3D-F510-4E54-A7CD-4EAD43DFA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46321c-f6f8-480c-a6ef-01d304295335"/>
    <ds:schemaRef ds:uri="6bf34d0e-f1a0-4bfe-8997-5c594c47f040"/>
    <ds:schemaRef ds:uri="0dd46b0f-e2c7-4a31-a61e-54a1e81a6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E1F59E-458F-493A-A575-112B6E0C4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3</vt:i4>
      </vt:variant>
    </vt:vector>
  </HeadingPairs>
  <TitlesOfParts>
    <vt:vector size="6" baseType="lpstr">
      <vt:lpstr>Budget (estimeret)</vt:lpstr>
      <vt:lpstr>Afleveringsprotokol (skabelon)</vt:lpstr>
      <vt:lpstr>Byggeregnskab,faktiske udgifter</vt:lpstr>
      <vt:lpstr>'Afleveringsprotokol (skabelon)'!Udskriftsområde</vt:lpstr>
      <vt:lpstr>'Budget (estimeret)'!Udskriftsområde</vt:lpstr>
      <vt:lpstr>'Byggeregnskab,faktiske udgifter'!Udskriftsområde</vt:lpstr>
    </vt:vector>
  </TitlesOfParts>
  <Manager/>
  <Company>K?benhavns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Nørup Knudsen</dc:creator>
  <cp:keywords/>
  <dc:description/>
  <cp:lastModifiedBy>Karl Jonas Östvall</cp:lastModifiedBy>
  <cp:revision/>
  <cp:lastPrinted>2022-10-27T12:36:36Z</cp:lastPrinted>
  <dcterms:created xsi:type="dcterms:W3CDTF">2020-06-10T07:28:56Z</dcterms:created>
  <dcterms:modified xsi:type="dcterms:W3CDTF">2025-12-17T12:21:54Z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0x01010030EFBCF46D961A4789781AA114630AC7</vt:lpwstr>
  </property>
  <property fmtid="{D5CDD505-2E9C-101B-9397-08002B2CF9AE}" pid="3" name="CloudStatistics_StoryID">
    <vt:lpwstr>830550a7-744c-4aaf-897f-2d982c5e1d76</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